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817" activeTab="0"/>
  </bookViews>
  <sheets>
    <sheet name="Пауэрлифтинг" sheetId="1" r:id="rId1"/>
    <sheet name="Жим лёжа" sheetId="2" r:id="rId2"/>
    <sheet name="Жим лёжа (экип)" sheetId="3" r:id="rId3"/>
    <sheet name="Русская стан.тяга" sheetId="4" r:id="rId4"/>
    <sheet name="Военный жим" sheetId="5" r:id="rId5"/>
    <sheet name="Пауэрспорт" sheetId="6" r:id="rId6"/>
    <sheet name="Народный жим" sheetId="7" r:id="rId7"/>
    <sheet name="Русский жим" sheetId="8" r:id="rId8"/>
    <sheet name="армлифтинг" sheetId="9" r:id="rId9"/>
    <sheet name="командны" sheetId="10" r:id="rId10"/>
  </sheets>
  <definedNames>
    <definedName name="_xlnm.Print_Area" localSheetId="4">'Военный жим'!$B$1:$T$5</definedName>
    <definedName name="_xlnm.Print_Area" localSheetId="1">'Жим лёжа'!$B$1:$T$32</definedName>
    <definedName name="_xlnm.Print_Area" localSheetId="2">'Жим лёжа (экип)'!$C$1:$U$4</definedName>
    <definedName name="_xlnm.Print_Area" localSheetId="0">'Пауэрлифтинг'!$C$1:$AI$19</definedName>
  </definedNames>
  <calcPr fullCalcOnLoad="1"/>
</workbook>
</file>

<file path=xl/sharedStrings.xml><?xml version="1.0" encoding="utf-8"?>
<sst xmlns="http://schemas.openxmlformats.org/spreadsheetml/2006/main" count="1718" uniqueCount="444">
  <si>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</si>
  <si>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</si>
  <si>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</si>
  <si>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</si>
  <si>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</si>
  <si>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</si>
  <si>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</si>
  <si>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</si>
  <si>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</si>
  <si>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</si>
  <si>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Регион</t>
  </si>
  <si>
    <t>Страна</t>
  </si>
  <si>
    <t>ПРИСЕД</t>
  </si>
  <si>
    <t>СУММА</t>
  </si>
  <si>
    <t>СТАНОВАЯ ТЯГА</t>
  </si>
  <si>
    <t>ИТОГ</t>
  </si>
  <si>
    <t>subtotal</t>
  </si>
  <si>
    <t>Сумма</t>
  </si>
  <si>
    <t>Очки</t>
  </si>
  <si>
    <t>Россия</t>
  </si>
  <si>
    <t>Команда</t>
  </si>
  <si>
    <t>Женщины</t>
  </si>
  <si>
    <t>Троеборье</t>
  </si>
  <si>
    <t xml:space="preserve"> </t>
  </si>
  <si>
    <t>Свердловская область</t>
  </si>
  <si>
    <t>ДК</t>
  </si>
  <si>
    <t>Дивизион</t>
  </si>
  <si>
    <t>Жим лёжа</t>
  </si>
  <si>
    <t>AMT</t>
  </si>
  <si>
    <t>RAW+</t>
  </si>
  <si>
    <t>PRO</t>
  </si>
  <si>
    <t>RAW</t>
  </si>
  <si>
    <t>Пермский край</t>
  </si>
  <si>
    <t>Челябинская область</t>
  </si>
  <si>
    <t>Главный судья</t>
  </si>
  <si>
    <t>Главный секретарь</t>
  </si>
  <si>
    <t>Зам.главного судьи</t>
  </si>
  <si>
    <t>Старший судья</t>
  </si>
  <si>
    <t>Зам.главного секретаря</t>
  </si>
  <si>
    <t>Горелов А.</t>
  </si>
  <si>
    <t>Браславец О.</t>
  </si>
  <si>
    <t>Блинков Е.</t>
  </si>
  <si>
    <t>Женщины СОВ</t>
  </si>
  <si>
    <t>Мужчины СОВ</t>
  </si>
  <si>
    <t>SLP</t>
  </si>
  <si>
    <t>Женщины Любители</t>
  </si>
  <si>
    <t>Тренер</t>
  </si>
  <si>
    <t>Мужчины Любители</t>
  </si>
  <si>
    <t>Брезгин А.</t>
  </si>
  <si>
    <t>Мужчины ПРО</t>
  </si>
  <si>
    <t>Курганская область</t>
  </si>
  <si>
    <t>Женщины ПРО</t>
  </si>
  <si>
    <t>Приседания</t>
  </si>
  <si>
    <t>ЖИМ СТОЯ</t>
  </si>
  <si>
    <t>ПОДЪЁМ НА БИЦЕПС</t>
  </si>
  <si>
    <t>ИТОГО</t>
  </si>
  <si>
    <t>С.вес</t>
  </si>
  <si>
    <t>НАРОДНЫЙ ЖИМ</t>
  </si>
  <si>
    <t>Вес штанги</t>
  </si>
  <si>
    <t>Кол-во</t>
  </si>
  <si>
    <t>Мужчины Любители соб.вес</t>
  </si>
  <si>
    <t>Номинация</t>
  </si>
  <si>
    <t>К\А</t>
  </si>
  <si>
    <t>Горелова Ю.</t>
  </si>
  <si>
    <t>Богатырёв Е.</t>
  </si>
  <si>
    <t>Первый Офицер ДК</t>
  </si>
  <si>
    <t>Второй Офицер ДК</t>
  </si>
  <si>
    <t>Шарафутдинова О.</t>
  </si>
  <si>
    <t>Самостоятельно</t>
  </si>
  <si>
    <t>Гантеля</t>
  </si>
  <si>
    <t>слои</t>
  </si>
  <si>
    <t>Мужчины ЛЮБ</t>
  </si>
  <si>
    <t>Женщины ЛЮБ</t>
  </si>
  <si>
    <t>КМТ</t>
  </si>
  <si>
    <t>Какаулина Л</t>
  </si>
  <si>
    <t>Женщины Любители 1/2 соб.веса СОВ</t>
  </si>
  <si>
    <t>Мужчины Любители 1/2 соб.вес</t>
  </si>
  <si>
    <t>ПОДХОДЫ</t>
  </si>
  <si>
    <t>РУССКАЯ РУЛЕТКА (Роллинг Тандер)</t>
  </si>
  <si>
    <t>-</t>
  </si>
  <si>
    <t>Мужчины</t>
  </si>
  <si>
    <t>РУССКАЯ ОСЬ (Ось Аполлона)</t>
  </si>
  <si>
    <t>РУССКИЙ ХАБ</t>
  </si>
  <si>
    <t>ЭСКАЛИБУР</t>
  </si>
  <si>
    <t>Открытый турнир НАП УрФО «GANTELЯ IX Перунова секира» 1 июня 2019 г., город Екатеринбург</t>
  </si>
  <si>
    <t>Першина Татьяна</t>
  </si>
  <si>
    <t xml:space="preserve"> Гантеля</t>
  </si>
  <si>
    <t>ДримТим</t>
  </si>
  <si>
    <t xml:space="preserve"> Teenage 0-13</t>
  </si>
  <si>
    <t>Open 24-39</t>
  </si>
  <si>
    <t xml:space="preserve"> Open 24-39</t>
  </si>
  <si>
    <t>Masters 45-49</t>
  </si>
  <si>
    <t>Хамидулин Ринат</t>
  </si>
  <si>
    <t>Лузин Сергей</t>
  </si>
  <si>
    <t>Экстрим</t>
  </si>
  <si>
    <t>Фаворит</t>
  </si>
  <si>
    <t xml:space="preserve"> Teenage 14-15</t>
  </si>
  <si>
    <t xml:space="preserve"> Junior 20-23</t>
  </si>
  <si>
    <t xml:space="preserve"> Masters 45-49</t>
  </si>
  <si>
    <t xml:space="preserve"> Masters 65-69</t>
  </si>
  <si>
    <t xml:space="preserve"> Masters 40-44</t>
  </si>
  <si>
    <t>Блинков Евгений</t>
  </si>
  <si>
    <t>Двойников Владимир</t>
  </si>
  <si>
    <t xml:space="preserve"> Positive_style</t>
  </si>
  <si>
    <t xml:space="preserve"> Пляскин Владимир</t>
  </si>
  <si>
    <t>Teenage 14-15</t>
  </si>
  <si>
    <t xml:space="preserve"> Бызов Евгений</t>
  </si>
  <si>
    <t xml:space="preserve"> Pro-Sport</t>
  </si>
  <si>
    <t>Виноградов И. С.</t>
  </si>
  <si>
    <t>Masters 40-44</t>
  </si>
  <si>
    <t>Шарафутдинова Ольга</t>
  </si>
  <si>
    <t>Мужчины ЛЮБ (однослойная экип)</t>
  </si>
  <si>
    <t>Мужчины ПРО (однослойная экип)</t>
  </si>
  <si>
    <t>Женщины ПРО (однослойная экип)</t>
  </si>
  <si>
    <t>Мужчины ЛЮБ (многослойная экип)</t>
  </si>
  <si>
    <t>Женщины ПРО (многослойная экип)</t>
  </si>
  <si>
    <t>Мужчины ПРО (многослойная экип)</t>
  </si>
  <si>
    <t>Бухаров Александр</t>
  </si>
  <si>
    <t>Гуцевич Александр</t>
  </si>
  <si>
    <t xml:space="preserve"> Вадюнина  Елена</t>
  </si>
  <si>
    <t xml:space="preserve"> 1968-05-16</t>
  </si>
  <si>
    <t>Палей-Реформа</t>
  </si>
  <si>
    <t xml:space="preserve"> Палей А.Э</t>
  </si>
  <si>
    <t xml:space="preserve"> Алдошкин  Сергей</t>
  </si>
  <si>
    <t xml:space="preserve"> Сенникова  Татьяна</t>
  </si>
  <si>
    <t>Сталь</t>
  </si>
  <si>
    <t xml:space="preserve"> 1989-07-25</t>
  </si>
  <si>
    <t xml:space="preserve"> Благовестова  Елена</t>
  </si>
  <si>
    <t>Шеряков Александр</t>
  </si>
  <si>
    <t xml:space="preserve"> Горшенина  Oksana</t>
  </si>
  <si>
    <t xml:space="preserve"> Васильева Анна</t>
  </si>
  <si>
    <t>Янушевич  Агата</t>
  </si>
  <si>
    <t>РУССКАЯ СТАНОВАЯ ТЯГА  (ЛЮБ) Женщины</t>
  </si>
  <si>
    <t>РУССКАЯ СТАНОВАЯ ТЯГА  (ЛЮБ) Мужчины</t>
  </si>
  <si>
    <t>РУССКАЯ СТАНОВАЯ ТЯГА  (ПРО) Женщины</t>
  </si>
  <si>
    <t>РУССКАЯ СТАНОВАЯ ТЯГА  (ПРО) Мужчины</t>
  </si>
  <si>
    <t xml:space="preserve"> Джимхол</t>
  </si>
  <si>
    <t>Викторов  Андрей</t>
  </si>
  <si>
    <t xml:space="preserve"> Masters 50-54</t>
  </si>
  <si>
    <t xml:space="preserve"> Павлов  Сергей</t>
  </si>
  <si>
    <t xml:space="preserve"> Перминов Андрей</t>
  </si>
  <si>
    <t xml:space="preserve"> Башкиров Павел</t>
  </si>
  <si>
    <t>Попков Александр</t>
  </si>
  <si>
    <t>Мощенко  Владимир</t>
  </si>
  <si>
    <t xml:space="preserve"> ДВО</t>
  </si>
  <si>
    <t xml:space="preserve"> Шанс</t>
  </si>
  <si>
    <t>Весноватый Иван</t>
  </si>
  <si>
    <t>Козлов Алексей</t>
  </si>
  <si>
    <t>Митрофанов Андрей</t>
  </si>
  <si>
    <t>Козлов А./Перминов А.</t>
  </si>
  <si>
    <t>Горшенина О. Б.</t>
  </si>
  <si>
    <t xml:space="preserve">Становая тяга </t>
  </si>
  <si>
    <t>Женщины (ЛЮБ)</t>
  </si>
  <si>
    <t xml:space="preserve"> Варовина  Анна</t>
  </si>
  <si>
    <t xml:space="preserve"> Замалиева  Дарья</t>
  </si>
  <si>
    <t xml:space="preserve"> X-Fitness</t>
  </si>
  <si>
    <t xml:space="preserve"> 2003-08-22</t>
  </si>
  <si>
    <t xml:space="preserve">Опарова Елизавета </t>
  </si>
  <si>
    <t xml:space="preserve"> Цурикова Надежда</t>
  </si>
  <si>
    <t xml:space="preserve"> Тюменская область</t>
  </si>
  <si>
    <t xml:space="preserve"> 2019-03-20</t>
  </si>
  <si>
    <t xml:space="preserve"> Решетников Артем</t>
  </si>
  <si>
    <t>Парфенов Максим</t>
  </si>
  <si>
    <t>Спицын Михаил</t>
  </si>
  <si>
    <t>Колтышев Виктор</t>
  </si>
  <si>
    <t>Монстры пауэрлифтинга</t>
  </si>
  <si>
    <t xml:space="preserve"> Штанько Денис</t>
  </si>
  <si>
    <t xml:space="preserve"> Давыдов  Александр</t>
  </si>
  <si>
    <t xml:space="preserve"> 1985-10-25</t>
  </si>
  <si>
    <t>Подлипецкая Любовь</t>
  </si>
  <si>
    <t xml:space="preserve"> Хузин  Дмитрий</t>
  </si>
  <si>
    <t>Михальченко  Дмитрий</t>
  </si>
  <si>
    <t>Бушуев  Эдуард</t>
  </si>
  <si>
    <t xml:space="preserve"> Акцент</t>
  </si>
  <si>
    <t xml:space="preserve"> Ultra family fitness</t>
  </si>
  <si>
    <t xml:space="preserve"> ХМАО</t>
  </si>
  <si>
    <t xml:space="preserve"> 1996-06-18</t>
  </si>
  <si>
    <t>Штанько Денис</t>
  </si>
  <si>
    <t>Мясников Владислав</t>
  </si>
  <si>
    <t>Осипов  Евгений</t>
  </si>
  <si>
    <t>самостоятельно</t>
  </si>
  <si>
    <t>Дюканов Павел</t>
  </si>
  <si>
    <t xml:space="preserve"> Teenage 16-17</t>
  </si>
  <si>
    <t xml:space="preserve">Семёнов Вячеслав </t>
  </si>
  <si>
    <t>Баяндин Константин</t>
  </si>
  <si>
    <t>GimHall</t>
  </si>
  <si>
    <t xml:space="preserve">Глушков Даниил </t>
  </si>
  <si>
    <t>Мартюшев Василий</t>
  </si>
  <si>
    <t xml:space="preserve"> Teenage 17-18</t>
  </si>
  <si>
    <t xml:space="preserve"> Кривцов Олег</t>
  </si>
  <si>
    <t>Крамченинов Александр</t>
  </si>
  <si>
    <t xml:space="preserve"> Клышников Андрей</t>
  </si>
  <si>
    <t xml:space="preserve"> Глушков Михаил </t>
  </si>
  <si>
    <t xml:space="preserve">три икс </t>
  </si>
  <si>
    <t xml:space="preserve"> Сергеев Олег</t>
  </si>
  <si>
    <t>Лысьва</t>
  </si>
  <si>
    <t xml:space="preserve"> самостоятельно</t>
  </si>
  <si>
    <t>УГМУ</t>
  </si>
  <si>
    <t>Соковнин Артем</t>
  </si>
  <si>
    <t>Masters 65-69</t>
  </si>
  <si>
    <t>фаворит</t>
  </si>
  <si>
    <t xml:space="preserve">Онучина Софья </t>
  </si>
  <si>
    <t xml:space="preserve">Кольберг Виктория </t>
  </si>
  <si>
    <t>Прохоров Владимир</t>
  </si>
  <si>
    <t>Глушков Арсений</t>
  </si>
  <si>
    <t xml:space="preserve"> Быковский Дмитрий</t>
  </si>
  <si>
    <t>Рогалева Лариса</t>
  </si>
  <si>
    <t>ДрайвФитнес</t>
  </si>
  <si>
    <t>Шевелькова Екатерина</t>
  </si>
  <si>
    <t>Шевельков/Блинков</t>
  </si>
  <si>
    <t>Митрофанов Лев</t>
  </si>
  <si>
    <t>Митрофанов А</t>
  </si>
  <si>
    <t>Женщины (СОВ)</t>
  </si>
  <si>
    <t>Сомотинское ФОЦ</t>
  </si>
  <si>
    <t>Биткин Константин</t>
  </si>
  <si>
    <t>Лимон</t>
  </si>
  <si>
    <t>Бабинов Сергей</t>
  </si>
  <si>
    <t>Брайт Фит</t>
  </si>
  <si>
    <t>Мужчины ПРО 1/2 соб.вес</t>
  </si>
  <si>
    <t>Семенов Даниил</t>
  </si>
  <si>
    <t>Попкова Анжелика</t>
  </si>
  <si>
    <t>Попов Егор</t>
  </si>
  <si>
    <t>Глызина Екатерина</t>
  </si>
  <si>
    <t>Колесникова Елена</t>
  </si>
  <si>
    <t>Шанс</t>
  </si>
  <si>
    <t>Абросимов Сергей</t>
  </si>
  <si>
    <t>Драйв Фитнес</t>
  </si>
  <si>
    <t>Давлятов Ринат</t>
  </si>
  <si>
    <t xml:space="preserve">Open </t>
  </si>
  <si>
    <t>Русичи</t>
  </si>
  <si>
    <t xml:space="preserve">open </t>
  </si>
  <si>
    <t>Фефелов Никита</t>
  </si>
  <si>
    <t>Платов Даниил</t>
  </si>
  <si>
    <t>Пляскин Владимир</t>
  </si>
  <si>
    <t>SP</t>
  </si>
  <si>
    <t>Давыдов Александр</t>
  </si>
  <si>
    <t>Стрижов Михаил</t>
  </si>
  <si>
    <t>Masters 50-54</t>
  </si>
  <si>
    <t>Двойников  Владимир</t>
  </si>
  <si>
    <t>House of Paine</t>
  </si>
  <si>
    <t>Мужчины (ЛЮБ)</t>
  </si>
  <si>
    <t>Казанцев Геннадий</t>
  </si>
  <si>
    <t xml:space="preserve"> Шиловский  Семен</t>
  </si>
  <si>
    <t>Озерск</t>
  </si>
  <si>
    <t xml:space="preserve"> Teenage 18-19</t>
  </si>
  <si>
    <t>Горкун Александр</t>
  </si>
  <si>
    <t>Open</t>
  </si>
  <si>
    <t>Клевакин Тимофей</t>
  </si>
  <si>
    <t>Клевакин Арсений</t>
  </si>
  <si>
    <t>Порошин Михаил</t>
  </si>
  <si>
    <t>ФК Пионер</t>
  </si>
  <si>
    <t xml:space="preserve"> Красман  Кристина </t>
  </si>
  <si>
    <t xml:space="preserve"> Крепыш</t>
  </si>
  <si>
    <t xml:space="preserve"> 2008-10-09</t>
  </si>
  <si>
    <t xml:space="preserve"> Красман Артем</t>
  </si>
  <si>
    <t>Бызов Евгений</t>
  </si>
  <si>
    <t>Ермакова  Евгения</t>
  </si>
  <si>
    <t xml:space="preserve"> 1973-09-19</t>
  </si>
  <si>
    <t xml:space="preserve"> Черноусов Юрий</t>
  </si>
  <si>
    <t xml:space="preserve"> Ушакова  Анжелика</t>
  </si>
  <si>
    <t xml:space="preserve"> ФК Галактика</t>
  </si>
  <si>
    <t xml:space="preserve"> Кузьмин Юрий</t>
  </si>
  <si>
    <t>Биткина Татьяна</t>
  </si>
  <si>
    <t>Брайт фит</t>
  </si>
  <si>
    <t xml:space="preserve"> Курилова  Алена</t>
  </si>
  <si>
    <t>Iskra_gym</t>
  </si>
  <si>
    <t xml:space="preserve"> Иван Гаврилов</t>
  </si>
  <si>
    <t xml:space="preserve"> Ипатов  Матвей</t>
  </si>
  <si>
    <t>три икс</t>
  </si>
  <si>
    <t xml:space="preserve"> 2004-02-26</t>
  </si>
  <si>
    <t xml:space="preserve"> Мартюшев Василий</t>
  </si>
  <si>
    <t xml:space="preserve">Норсоян Гарик </t>
  </si>
  <si>
    <t>Хамидуллин Ринат</t>
  </si>
  <si>
    <t xml:space="preserve"> Васюшко Дмитрий</t>
  </si>
  <si>
    <t>drive</t>
  </si>
  <si>
    <t xml:space="preserve"> 1987-06-21</t>
  </si>
  <si>
    <t xml:space="preserve"> Кашин  Илья </t>
  </si>
  <si>
    <t xml:space="preserve"> 1996-11-15</t>
  </si>
  <si>
    <t>Клещенков Виталий</t>
  </si>
  <si>
    <t>Черноморец  Андрей</t>
  </si>
  <si>
    <t xml:space="preserve"> Фаворит</t>
  </si>
  <si>
    <t xml:space="preserve"> 1946-06-20</t>
  </si>
  <si>
    <t>Masters 70-74</t>
  </si>
  <si>
    <t xml:space="preserve"> Мусин Денис</t>
  </si>
  <si>
    <t xml:space="preserve"> 1954-04-30</t>
  </si>
  <si>
    <t>Проходской  Александр</t>
  </si>
  <si>
    <t xml:space="preserve"> 1991-03-13</t>
  </si>
  <si>
    <t xml:space="preserve"> Александров Илья</t>
  </si>
  <si>
    <t>Енгоян  Сергей</t>
  </si>
  <si>
    <t xml:space="preserve"> SGM</t>
  </si>
  <si>
    <t xml:space="preserve">  Junior 20-23</t>
  </si>
  <si>
    <t xml:space="preserve"> Нечаев  Вячеслав</t>
  </si>
  <si>
    <t xml:space="preserve"> 1985-01-05</t>
  </si>
  <si>
    <t xml:space="preserve"> Рогов  Григорий</t>
  </si>
  <si>
    <t xml:space="preserve"> 1973-11-12</t>
  </si>
  <si>
    <t xml:space="preserve">Сячин  Антон </t>
  </si>
  <si>
    <t xml:space="preserve"> New Star</t>
  </si>
  <si>
    <t xml:space="preserve"> 1991-12-20</t>
  </si>
  <si>
    <t xml:space="preserve"> Антон Сячин</t>
  </si>
  <si>
    <t>Першин  Александр</t>
  </si>
  <si>
    <t>ФК Галактика</t>
  </si>
  <si>
    <t xml:space="preserve"> 1984-10-04</t>
  </si>
  <si>
    <t>Кузьмин Юрий</t>
  </si>
  <si>
    <t xml:space="preserve"> Крутиков  Алексей</t>
  </si>
  <si>
    <t xml:space="preserve"> МЦ Заречный</t>
  </si>
  <si>
    <t xml:space="preserve"> 1993-05-07</t>
  </si>
  <si>
    <t>Прищепа Владимир</t>
  </si>
  <si>
    <t>140+</t>
  </si>
  <si>
    <t>Бражников  Дмитрий</t>
  </si>
  <si>
    <t>open</t>
  </si>
  <si>
    <t>Женщины ПРО (СОФТ экип)</t>
  </si>
  <si>
    <t>Савина Светлана</t>
  </si>
  <si>
    <t>Женщины ЛЮБ (СОФТ экип)</t>
  </si>
  <si>
    <t>Березин Денис</t>
  </si>
  <si>
    <t xml:space="preserve"> Микулицкий  Михаил</t>
  </si>
  <si>
    <t xml:space="preserve"> 2005-02-09</t>
  </si>
  <si>
    <t xml:space="preserve"> Кудрявцев  Арсений</t>
  </si>
  <si>
    <t xml:space="preserve"> 2006-03-06</t>
  </si>
  <si>
    <t xml:space="preserve"> Кудрявцев  Алексей</t>
  </si>
  <si>
    <t>Булгаков Данил</t>
  </si>
  <si>
    <t>Фатыхов Марат</t>
  </si>
  <si>
    <t xml:space="preserve"> Богатырев  Евгений</t>
  </si>
  <si>
    <t>Путинцев Виктор</t>
  </si>
  <si>
    <t>Миркин Константин</t>
  </si>
  <si>
    <t>ОРСК</t>
  </si>
  <si>
    <t>Оренбургская область</t>
  </si>
  <si>
    <t xml:space="preserve"> 1987-11-05</t>
  </si>
  <si>
    <t>Гасанов Алексей</t>
  </si>
  <si>
    <t>Петров  Дмитрий</t>
  </si>
  <si>
    <t>БрайтФит</t>
  </si>
  <si>
    <t xml:space="preserve"> 1974-05-16</t>
  </si>
  <si>
    <t xml:space="preserve"> Толкачёв К</t>
  </si>
  <si>
    <t xml:space="preserve"> Власкин Максим</t>
  </si>
  <si>
    <t xml:space="preserve"> 1981-12-21</t>
  </si>
  <si>
    <t>Шевельков Леонид</t>
  </si>
  <si>
    <t>06 10 1987</t>
  </si>
  <si>
    <t>Замалиев  Сергей</t>
  </si>
  <si>
    <t xml:space="preserve"> 1977-11-15</t>
  </si>
  <si>
    <t xml:space="preserve"> Замалиев Сергей</t>
  </si>
  <si>
    <t>Зайцева Екатерина</t>
  </si>
  <si>
    <t>Никандров Евгений</t>
  </si>
  <si>
    <t>Фадеев Андрей</t>
  </si>
  <si>
    <t>Цецулин Павел</t>
  </si>
  <si>
    <t>Максимов Сергей</t>
  </si>
  <si>
    <t>Палей Андрей</t>
  </si>
  <si>
    <t xml:space="preserve"> Masters 55,59</t>
  </si>
  <si>
    <t>Ханыков Дмитрий</t>
  </si>
  <si>
    <t>Черноморец Андрей</t>
  </si>
  <si>
    <t>Немкин Игорь</t>
  </si>
  <si>
    <t>Эверест</t>
  </si>
  <si>
    <t xml:space="preserve"> Трофимов  Илья</t>
  </si>
  <si>
    <t xml:space="preserve"> Эверест</t>
  </si>
  <si>
    <t xml:space="preserve"> 2000-08-23</t>
  </si>
  <si>
    <t>Постников Максим</t>
  </si>
  <si>
    <t>Низамова Наталья</t>
  </si>
  <si>
    <t>Брезгин А,Т</t>
  </si>
  <si>
    <t>Амутных Александр</t>
  </si>
  <si>
    <t xml:space="preserve">Цыбизова Анастасия </t>
  </si>
  <si>
    <t xml:space="preserve">Чиркин Виталий </t>
  </si>
  <si>
    <t xml:space="preserve">Пожарский  Александр </t>
  </si>
  <si>
    <t xml:space="preserve"> 1990-04-10</t>
  </si>
  <si>
    <t>Сергеев Олег</t>
  </si>
  <si>
    <t xml:space="preserve"> Лысьва</t>
  </si>
  <si>
    <t>Упоров Артем</t>
  </si>
  <si>
    <t>Камышлов</t>
  </si>
  <si>
    <t xml:space="preserve"> Козлов  Артем </t>
  </si>
  <si>
    <t xml:space="preserve"> 2019-02-19</t>
  </si>
  <si>
    <t xml:space="preserve"> Козлов А.В</t>
  </si>
  <si>
    <t xml:space="preserve"> Микушин Сергей</t>
  </si>
  <si>
    <t xml:space="preserve"> 1984-01-20</t>
  </si>
  <si>
    <t>Упоров Антон</t>
  </si>
  <si>
    <t xml:space="preserve"> Островерх  Дмитрий</t>
  </si>
  <si>
    <t xml:space="preserve"> 2006-08-21</t>
  </si>
  <si>
    <t xml:space="preserve"> Носков  Степан</t>
  </si>
  <si>
    <t xml:space="preserve"> 2005-06-22</t>
  </si>
  <si>
    <t>Гайсин Артур</t>
  </si>
  <si>
    <t>Лунев Устин</t>
  </si>
  <si>
    <t>junior 20-23</t>
  </si>
  <si>
    <t>Салимов Руслан</t>
  </si>
  <si>
    <t xml:space="preserve"> Самостоятельно</t>
  </si>
  <si>
    <t xml:space="preserve"> Попов  Андрей</t>
  </si>
  <si>
    <t>ДжимХолл</t>
  </si>
  <si>
    <t xml:space="preserve"> 1980-05-30</t>
  </si>
  <si>
    <t xml:space="preserve"> Козлов Алексей</t>
  </si>
  <si>
    <t>Булатов Дмитрий</t>
  </si>
  <si>
    <t xml:space="preserve"> Розин  Максим</t>
  </si>
  <si>
    <t xml:space="preserve"> Брайт Фит</t>
  </si>
  <si>
    <t xml:space="preserve"> Дерябин А. Г.</t>
  </si>
  <si>
    <t>Лунев Дмитрий</t>
  </si>
  <si>
    <t>Назимов Евгений</t>
  </si>
  <si>
    <t xml:space="preserve"> 1979-01-18</t>
  </si>
  <si>
    <t xml:space="preserve"> Брезгин Андрей</t>
  </si>
  <si>
    <t>Устюжанин Александр</t>
  </si>
  <si>
    <t>Омская область</t>
  </si>
  <si>
    <t xml:space="preserve"> Виноградов  Илья</t>
  </si>
  <si>
    <t>Столяренко Анна</t>
  </si>
  <si>
    <t>Junior 20-23</t>
  </si>
  <si>
    <t>Брезгин А</t>
  </si>
  <si>
    <t>Пляскин</t>
  </si>
  <si>
    <t>ГеоСпорт</t>
  </si>
  <si>
    <t>коэф</t>
  </si>
  <si>
    <t>Норсоян Гарик</t>
  </si>
  <si>
    <t>Брезгин Андрей</t>
  </si>
  <si>
    <t>Быкова Лидия</t>
  </si>
  <si>
    <t xml:space="preserve">Какаулина Людмила </t>
  </si>
  <si>
    <t>Задирака Алексей</t>
  </si>
  <si>
    <t>teenage 16-17</t>
  </si>
  <si>
    <t>Бондарев Лев</t>
  </si>
  <si>
    <t>teenage 18-19</t>
  </si>
  <si>
    <t>Нагаев Константин</t>
  </si>
  <si>
    <t>junior</t>
  </si>
  <si>
    <t>Нагаев Максим</t>
  </si>
  <si>
    <t>75+</t>
  </si>
  <si>
    <t>Хабибзянова Альмира</t>
  </si>
  <si>
    <t>Ангеловских Евгений</t>
  </si>
  <si>
    <t>Палей Реформа</t>
  </si>
  <si>
    <t>Бахтияров Равиль</t>
  </si>
  <si>
    <t>Masters 55-59</t>
  </si>
  <si>
    <t>Проскуряков  Михаил</t>
  </si>
  <si>
    <t xml:space="preserve"> Брайт фит</t>
  </si>
  <si>
    <t xml:space="preserve"> 1987-01-30</t>
  </si>
  <si>
    <t>Гасанов Рамил</t>
  </si>
  <si>
    <t>Щербаков Петр</t>
  </si>
  <si>
    <t>ProSport</t>
  </si>
  <si>
    <t>Айвазов  Азат</t>
  </si>
  <si>
    <t xml:space="preserve"> Абашкин  Антон</t>
  </si>
  <si>
    <t xml:space="preserve"> FIT LAIN</t>
  </si>
  <si>
    <t xml:space="preserve"> 1989-01-08</t>
  </si>
  <si>
    <t xml:space="preserve"> Кожевин  Александр</t>
  </si>
  <si>
    <t xml:space="preserve">Касат
</t>
  </si>
  <si>
    <t xml:space="preserve"> 1979-05-18</t>
  </si>
  <si>
    <t xml:space="preserve"> Касаток Дмитрий</t>
  </si>
  <si>
    <t>Батеньков  Алексей</t>
  </si>
  <si>
    <t>Хамер</t>
  </si>
  <si>
    <t xml:space="preserve"> 1977-01-02</t>
  </si>
  <si>
    <t xml:space="preserve"> Точилов В.Ю.</t>
  </si>
  <si>
    <t xml:space="preserve"> Кириллов  Константин</t>
  </si>
  <si>
    <t xml:space="preserve"> 1980-06-27</t>
  </si>
  <si>
    <t xml:space="preserve"> Косарев  Дмитрий</t>
  </si>
  <si>
    <t xml:space="preserve"> Bermantem</t>
  </si>
  <si>
    <t xml:space="preserve"> 1972-07-16</t>
  </si>
  <si>
    <t>Коровин Евгений</t>
  </si>
  <si>
    <t>Гетманов Даниил</t>
  </si>
  <si>
    <t>Палей А.Э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</si>
</sst>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6"/>
      <color indexed="12"/>
      <name val="Arial"/>
      <family val="2"/>
    </font>
    <font>
      <strike/>
      <sz val="10"/>
      <color indexed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 Cyr"/>
      <family val="0"/>
    </font>
    <font>
      <sz val="10"/>
      <color indexed="8"/>
      <name val="Arial"/>
      <family val="2"/>
    </font>
    <font>
      <sz val="11"/>
      <name val="Arial"/>
      <family val="2"/>
    </font>
    <font>
      <sz val="10"/>
      <color indexed="8"/>
      <name val="BankGothic RUSS"/>
      <family val="2"/>
    </font>
    <font>
      <b/>
      <sz val="14"/>
      <name val="Arial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trike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/>
      <top style="medium"/>
      <bottom style="thin"/>
    </border>
    <border>
      <left style="medium"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2" fontId="3" fillId="33" borderId="15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2" fontId="3" fillId="33" borderId="0" xfId="0" applyNumberFormat="1" applyFont="1" applyFill="1" applyBorder="1" applyAlignment="1">
      <alignment horizontal="center" vertical="center"/>
    </xf>
    <xf numFmtId="164" fontId="7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164" fontId="7" fillId="33" borderId="15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center" vertical="center"/>
    </xf>
    <xf numFmtId="14" fontId="3" fillId="33" borderId="11" xfId="0" applyNumberFormat="1" applyFont="1" applyFill="1" applyBorder="1" applyAlignment="1">
      <alignment horizontal="center" vertical="center"/>
    </xf>
    <xf numFmtId="164" fontId="7" fillId="33" borderId="11" xfId="0" applyNumberFormat="1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4" fontId="3" fillId="33" borderId="19" xfId="0" applyNumberFormat="1" applyFont="1" applyFill="1" applyBorder="1" applyAlignment="1">
      <alignment horizontal="center" vertical="center"/>
    </xf>
    <xf numFmtId="2" fontId="3" fillId="33" borderId="19" xfId="0" applyNumberFormat="1" applyFont="1" applyFill="1" applyBorder="1" applyAlignment="1">
      <alignment horizontal="center" vertical="center"/>
    </xf>
    <xf numFmtId="164" fontId="7" fillId="33" borderId="19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33" borderId="15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0" borderId="15" xfId="0" applyFont="1" applyBorder="1" applyAlignment="1">
      <alignment horizontal="center"/>
    </xf>
    <xf numFmtId="14" fontId="53" fillId="33" borderId="15" xfId="0" applyNumberFormat="1" applyFont="1" applyFill="1" applyBorder="1" applyAlignment="1">
      <alignment horizontal="center"/>
    </xf>
    <xf numFmtId="14" fontId="3" fillId="33" borderId="15" xfId="0" applyNumberFormat="1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vertical="center" wrapText="1"/>
    </xf>
    <xf numFmtId="14" fontId="3" fillId="33" borderId="15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164" fontId="8" fillId="0" borderId="22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164" fontId="8" fillId="0" borderId="22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14" fontId="53" fillId="33" borderId="15" xfId="0" applyNumberFormat="1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/>
    </xf>
    <xf numFmtId="14" fontId="3" fillId="33" borderId="15" xfId="0" applyNumberFormat="1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 wrapText="1"/>
    </xf>
    <xf numFmtId="14" fontId="16" fillId="33" borderId="15" xfId="0" applyNumberFormat="1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14" fontId="3" fillId="33" borderId="18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/>
    </xf>
    <xf numFmtId="0" fontId="17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wrapText="1"/>
    </xf>
    <xf numFmtId="14" fontId="53" fillId="33" borderId="19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wrapText="1"/>
    </xf>
    <xf numFmtId="14" fontId="3" fillId="0" borderId="15" xfId="0" applyNumberFormat="1" applyFont="1" applyBorder="1" applyAlignment="1">
      <alignment horizontal="center"/>
    </xf>
    <xf numFmtId="0" fontId="54" fillId="33" borderId="18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14" fontId="3" fillId="33" borderId="1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5" fillId="0" borderId="15" xfId="0" applyFont="1" applyBorder="1" applyAlignment="1">
      <alignment horizontal="center"/>
    </xf>
    <xf numFmtId="0" fontId="3" fillId="33" borderId="18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14" fontId="0" fillId="33" borderId="15" xfId="0" applyNumberFormat="1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wrapText="1"/>
    </xf>
    <xf numFmtId="2" fontId="3" fillId="33" borderId="22" xfId="0" applyNumberFormat="1" applyFont="1" applyFill="1" applyBorder="1" applyAlignment="1">
      <alignment horizontal="center" vertical="center"/>
    </xf>
    <xf numFmtId="0" fontId="53" fillId="33" borderId="29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/>
    </xf>
    <xf numFmtId="14" fontId="3" fillId="33" borderId="22" xfId="0" applyNumberFormat="1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14" fontId="53" fillId="33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14" fontId="3" fillId="0" borderId="15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0" fontId="54" fillId="33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wrapText="1"/>
    </xf>
    <xf numFmtId="14" fontId="0" fillId="0" borderId="15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/>
    </xf>
    <xf numFmtId="14" fontId="3" fillId="33" borderId="18" xfId="0" applyNumberFormat="1" applyFont="1" applyFill="1" applyBorder="1" applyAlignment="1">
      <alignment horizontal="center"/>
    </xf>
    <xf numFmtId="0" fontId="53" fillId="33" borderId="2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4" fillId="33" borderId="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/>
    </xf>
    <xf numFmtId="14" fontId="3" fillId="33" borderId="19" xfId="0" applyNumberFormat="1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wrapText="1"/>
    </xf>
    <xf numFmtId="0" fontId="10" fillId="34" borderId="15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wrapText="1"/>
    </xf>
    <xf numFmtId="0" fontId="19" fillId="33" borderId="19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wrapText="1"/>
    </xf>
    <xf numFmtId="14" fontId="0" fillId="34" borderId="15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2" fontId="3" fillId="34" borderId="15" xfId="0" applyNumberFormat="1" applyFont="1" applyFill="1" applyBorder="1" applyAlignment="1">
      <alignment horizontal="center" vertical="center"/>
    </xf>
    <xf numFmtId="164" fontId="7" fillId="34" borderId="15" xfId="0" applyNumberFormat="1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14" fontId="3" fillId="34" borderId="15" xfId="0" applyNumberFormat="1" applyFont="1" applyFill="1" applyBorder="1" applyAlignment="1">
      <alignment horizontal="center" vertical="center" wrapText="1"/>
    </xf>
    <xf numFmtId="14" fontId="3" fillId="34" borderId="15" xfId="0" applyNumberFormat="1" applyFont="1" applyFill="1" applyBorder="1" applyAlignment="1">
      <alignment horizontal="center"/>
    </xf>
    <xf numFmtId="0" fontId="16" fillId="34" borderId="15" xfId="0" applyFont="1" applyFill="1" applyBorder="1" applyAlignment="1">
      <alignment horizontal="center"/>
    </xf>
    <xf numFmtId="0" fontId="16" fillId="34" borderId="15" xfId="0" applyFont="1" applyFill="1" applyBorder="1" applyAlignment="1">
      <alignment horizontal="center" wrapText="1"/>
    </xf>
    <xf numFmtId="14" fontId="16" fillId="34" borderId="22" xfId="0" applyNumberFormat="1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/>
    </xf>
    <xf numFmtId="14" fontId="16" fillId="33" borderId="15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64" fontId="7" fillId="34" borderId="19" xfId="0" applyNumberFormat="1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 wrapText="1"/>
    </xf>
    <xf numFmtId="14" fontId="3" fillId="34" borderId="19" xfId="0" applyNumberFormat="1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/>
    </xf>
    <xf numFmtId="14" fontId="3" fillId="34" borderId="18" xfId="0" applyNumberFormat="1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 wrapText="1"/>
    </xf>
    <xf numFmtId="14" fontId="16" fillId="34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wrapText="1"/>
    </xf>
    <xf numFmtId="0" fontId="53" fillId="33" borderId="19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vertical="center"/>
    </xf>
    <xf numFmtId="14" fontId="3" fillId="33" borderId="15" xfId="0" applyNumberFormat="1" applyFont="1" applyFill="1" applyBorder="1" applyAlignment="1">
      <alignment horizontal="center" vertical="center"/>
    </xf>
    <xf numFmtId="14" fontId="18" fillId="33" borderId="15" xfId="0" applyNumberFormat="1" applyFont="1" applyFill="1" applyBorder="1" applyAlignment="1">
      <alignment horizontal="center" wrapText="1"/>
    </xf>
    <xf numFmtId="14" fontId="3" fillId="33" borderId="22" xfId="0" applyNumberFormat="1" applyFont="1" applyFill="1" applyBorder="1" applyAlignment="1">
      <alignment horizontal="center" wrapText="1"/>
    </xf>
    <xf numFmtId="164" fontId="7" fillId="33" borderId="22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14" fontId="3" fillId="33" borderId="15" xfId="0" applyNumberFormat="1" applyFont="1" applyFill="1" applyBorder="1" applyAlignment="1">
      <alignment horizontal="center" vertical="center"/>
    </xf>
    <xf numFmtId="0" fontId="16" fillId="33" borderId="33" xfId="0" applyFont="1" applyFill="1" applyBorder="1" applyAlignment="1">
      <alignment horizontal="center" wrapText="1"/>
    </xf>
    <xf numFmtId="0" fontId="15" fillId="0" borderId="15" xfId="0" applyFont="1" applyBorder="1" applyAlignment="1">
      <alignment horizontal="left"/>
    </xf>
    <xf numFmtId="0" fontId="15" fillId="0" borderId="15" xfId="0" applyFont="1" applyBorder="1" applyAlignment="1">
      <alignment/>
    </xf>
    <xf numFmtId="0" fontId="5" fillId="0" borderId="34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2" xfId="61"/>
    <cellStyle name="Обычный 3" xfId="62"/>
    <cellStyle name="Обычный 4" xfId="63"/>
    <cellStyle name="Обычный 5" xfId="64"/>
    <cellStyle name="Обычный 6" xfId="65"/>
    <cellStyle name="Обычный 9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46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2" width="4.875" style="5" customWidth="1"/>
    <col min="3" max="3" width="6.00390625" style="5" bestFit="1" customWidth="1"/>
    <col min="4" max="4" width="5.75390625" style="5" customWidth="1"/>
    <col min="5" max="5" width="8.875" style="5" bestFit="1" customWidth="1"/>
    <col min="6" max="6" width="5.875" style="5" customWidth="1"/>
    <col min="7" max="7" width="27.875" style="5" bestFit="1" customWidth="1"/>
    <col min="8" max="9" width="24.125" style="5" bestFit="1" customWidth="1"/>
    <col min="10" max="10" width="8.125" style="5" bestFit="1" customWidth="1"/>
    <col min="11" max="11" width="14.25390625" style="6" customWidth="1"/>
    <col min="12" max="12" width="15.875" style="10" customWidth="1"/>
    <col min="13" max="13" width="8.00390625" style="5" customWidth="1"/>
    <col min="14" max="14" width="6.625" style="1" bestFit="1" customWidth="1"/>
    <col min="15" max="15" width="5.875" style="56" customWidth="1"/>
    <col min="16" max="16" width="6.875" style="5" customWidth="1"/>
    <col min="17" max="17" width="6.00390625" style="8" bestFit="1" customWidth="1"/>
    <col min="18" max="18" width="4.00390625" style="10" bestFit="1" customWidth="1"/>
    <col min="19" max="19" width="6.625" style="5" bestFit="1" customWidth="1"/>
    <col min="20" max="20" width="10.875" style="5" customWidth="1"/>
    <col min="21" max="21" width="6.75390625" style="40" customWidth="1"/>
    <col min="22" max="22" width="7.125" style="5" customWidth="1"/>
    <col min="23" max="23" width="6.00390625" style="8" customWidth="1"/>
    <col min="24" max="24" width="1.875" style="10" bestFit="1" customWidth="1"/>
    <col min="25" max="25" width="6.625" style="8" bestFit="1" customWidth="1"/>
    <col min="26" max="26" width="8.625" style="10" bestFit="1" customWidth="1"/>
    <col min="27" max="27" width="7.375" style="5" bestFit="1" customWidth="1"/>
    <col min="28" max="28" width="8.625" style="1" bestFit="1" customWidth="1"/>
    <col min="29" max="29" width="6.625" style="40" customWidth="1"/>
    <col min="30" max="30" width="6.875" style="5" customWidth="1"/>
    <col min="31" max="31" width="7.25390625" style="8" customWidth="1"/>
    <col min="32" max="32" width="2.625" style="10" customWidth="1"/>
    <col min="33" max="33" width="6.625" style="8" bestFit="1" customWidth="1"/>
    <col min="34" max="34" width="8.625" style="10" bestFit="1" customWidth="1"/>
    <col min="35" max="35" width="7.00390625" style="5" customWidth="1"/>
    <col min="36" max="36" width="8.625" style="5" bestFit="1" customWidth="1"/>
    <col min="37" max="37" width="8.875" style="5" customWidth="1"/>
    <col min="38" max="38" width="24.25390625" style="5" customWidth="1"/>
    <col min="39" max="16384" width="9.125" style="5" customWidth="1"/>
  </cols>
  <sheetData>
    <row r="1" spans="1:23" ht="20.25">
      <c r="A1" s="18" t="s">
        <v>84</v>
      </c>
      <c r="B1" s="18"/>
      <c r="D1" s="18"/>
      <c r="E1" s="2"/>
      <c r="F1" s="2"/>
      <c r="G1" s="18"/>
      <c r="H1" s="2"/>
      <c r="I1" s="4"/>
      <c r="K1" s="3"/>
      <c r="L1" s="9"/>
      <c r="M1" s="2"/>
      <c r="N1" s="11"/>
      <c r="O1" s="181"/>
      <c r="P1" s="2"/>
      <c r="Q1" s="2"/>
      <c r="R1" s="12"/>
      <c r="S1" s="2"/>
      <c r="T1" s="2"/>
      <c r="U1" s="184"/>
      <c r="V1" s="2"/>
      <c r="W1" s="14"/>
    </row>
    <row r="2" spans="3:23" ht="21" thickBot="1">
      <c r="C2" s="5" t="s">
        <v>23</v>
      </c>
      <c r="D2" s="13"/>
      <c r="E2" s="2"/>
      <c r="F2" s="2"/>
      <c r="G2" s="2"/>
      <c r="H2" s="2"/>
      <c r="I2" s="4"/>
      <c r="L2" s="13"/>
      <c r="M2" s="2"/>
      <c r="N2" s="11"/>
      <c r="O2" s="181"/>
      <c r="P2" s="2"/>
      <c r="Q2" s="2"/>
      <c r="R2" s="12"/>
      <c r="S2" s="2"/>
      <c r="T2" s="2"/>
      <c r="U2" s="184"/>
      <c r="V2" s="2"/>
      <c r="W2" s="14"/>
    </row>
    <row r="3" spans="1:38" ht="12.75">
      <c r="A3" s="277" t="s">
        <v>18</v>
      </c>
      <c r="B3" s="279" t="s">
        <v>8</v>
      </c>
      <c r="C3" s="279" t="s">
        <v>70</v>
      </c>
      <c r="D3" s="285" t="s">
        <v>25</v>
      </c>
      <c r="E3" s="285" t="s">
        <v>26</v>
      </c>
      <c r="F3" s="279" t="s">
        <v>2</v>
      </c>
      <c r="G3" s="279" t="s">
        <v>3</v>
      </c>
      <c r="H3" s="279" t="s">
        <v>20</v>
      </c>
      <c r="I3" s="279" t="s">
        <v>10</v>
      </c>
      <c r="J3" s="279" t="s">
        <v>11</v>
      </c>
      <c r="K3" s="279" t="s">
        <v>7</v>
      </c>
      <c r="L3" s="279" t="s">
        <v>4</v>
      </c>
      <c r="M3" s="281" t="s">
        <v>1</v>
      </c>
      <c r="N3" s="283" t="s">
        <v>0</v>
      </c>
      <c r="O3" s="274" t="s">
        <v>12</v>
      </c>
      <c r="P3" s="274"/>
      <c r="Q3" s="274"/>
      <c r="R3" s="274"/>
      <c r="S3" s="274"/>
      <c r="T3" s="274"/>
      <c r="U3" s="274" t="s">
        <v>5</v>
      </c>
      <c r="V3" s="274"/>
      <c r="W3" s="274"/>
      <c r="X3" s="274"/>
      <c r="Y3" s="274"/>
      <c r="Z3" s="274"/>
      <c r="AA3" s="274" t="s">
        <v>13</v>
      </c>
      <c r="AB3" s="274"/>
      <c r="AC3" s="274" t="s">
        <v>14</v>
      </c>
      <c r="AD3" s="274"/>
      <c r="AE3" s="274"/>
      <c r="AF3" s="274"/>
      <c r="AG3" s="274"/>
      <c r="AH3" s="274"/>
      <c r="AI3" s="274" t="s">
        <v>15</v>
      </c>
      <c r="AJ3" s="274"/>
      <c r="AK3" s="275" t="s">
        <v>9</v>
      </c>
      <c r="AL3" s="272" t="s">
        <v>46</v>
      </c>
    </row>
    <row r="4" spans="1:38" s="7" customFormat="1" ht="13.5" customHeight="1" thickBot="1">
      <c r="A4" s="278"/>
      <c r="B4" s="280"/>
      <c r="C4" s="280"/>
      <c r="D4" s="286"/>
      <c r="E4" s="286"/>
      <c r="F4" s="280"/>
      <c r="G4" s="280"/>
      <c r="H4" s="280"/>
      <c r="I4" s="280"/>
      <c r="J4" s="280"/>
      <c r="K4" s="280"/>
      <c r="L4" s="280"/>
      <c r="M4" s="282"/>
      <c r="N4" s="284"/>
      <c r="O4" s="182">
        <v>1</v>
      </c>
      <c r="P4" s="16">
        <v>2</v>
      </c>
      <c r="Q4" s="16">
        <v>3</v>
      </c>
      <c r="R4" s="15">
        <v>4</v>
      </c>
      <c r="S4" s="15" t="s">
        <v>6</v>
      </c>
      <c r="T4" s="17" t="s">
        <v>0</v>
      </c>
      <c r="U4" s="182">
        <v>1</v>
      </c>
      <c r="V4" s="15">
        <v>2</v>
      </c>
      <c r="W4" s="15">
        <v>3</v>
      </c>
      <c r="X4" s="15">
        <v>4</v>
      </c>
      <c r="Y4" s="15" t="s">
        <v>6</v>
      </c>
      <c r="Z4" s="17" t="s">
        <v>0</v>
      </c>
      <c r="AA4" s="15" t="s">
        <v>16</v>
      </c>
      <c r="AB4" s="17" t="s">
        <v>0</v>
      </c>
      <c r="AC4" s="182">
        <v>1</v>
      </c>
      <c r="AD4" s="16">
        <v>2</v>
      </c>
      <c r="AE4" s="15">
        <v>3</v>
      </c>
      <c r="AF4" s="15">
        <v>4</v>
      </c>
      <c r="AG4" s="15" t="s">
        <v>6</v>
      </c>
      <c r="AH4" s="17" t="s">
        <v>0</v>
      </c>
      <c r="AI4" s="15" t="s">
        <v>17</v>
      </c>
      <c r="AJ4" s="17" t="s">
        <v>0</v>
      </c>
      <c r="AK4" s="276"/>
      <c r="AL4" s="273"/>
    </row>
    <row r="5" spans="1:38" ht="20.25" customHeight="1">
      <c r="A5" s="29"/>
      <c r="B5" s="102"/>
      <c r="C5" s="30"/>
      <c r="D5" s="30"/>
      <c r="E5" s="30"/>
      <c r="F5" s="30"/>
      <c r="G5" s="200" t="s">
        <v>22</v>
      </c>
      <c r="H5" s="200" t="s">
        <v>152</v>
      </c>
      <c r="I5" s="30"/>
      <c r="J5" s="30"/>
      <c r="K5" s="33"/>
      <c r="L5" s="30"/>
      <c r="M5" s="31"/>
      <c r="N5" s="34"/>
      <c r="O5" s="183"/>
      <c r="P5" s="30"/>
      <c r="Q5" s="35"/>
      <c r="R5" s="30"/>
      <c r="S5" s="28"/>
      <c r="T5" s="34"/>
      <c r="U5" s="59"/>
      <c r="V5" s="30"/>
      <c r="W5" s="30"/>
      <c r="X5" s="30"/>
      <c r="Y5" s="28"/>
      <c r="Z5" s="34"/>
      <c r="AA5" s="28"/>
      <c r="AB5" s="34"/>
      <c r="AC5" s="59"/>
      <c r="AD5" s="36"/>
      <c r="AE5" s="36"/>
      <c r="AF5" s="30"/>
      <c r="AG5" s="28"/>
      <c r="AH5" s="34"/>
      <c r="AI5" s="28"/>
      <c r="AJ5" s="34"/>
      <c r="AK5" s="37"/>
      <c r="AL5" s="32"/>
    </row>
    <row r="6" spans="1:38" s="40" customFormat="1" ht="12.75">
      <c r="A6" s="43">
        <v>12</v>
      </c>
      <c r="B6" s="155">
        <v>1</v>
      </c>
      <c r="C6" s="157"/>
      <c r="D6" s="157" t="s">
        <v>28</v>
      </c>
      <c r="E6" s="157" t="s">
        <v>31</v>
      </c>
      <c r="F6" s="64">
        <v>48</v>
      </c>
      <c r="G6" s="64" t="s">
        <v>158</v>
      </c>
      <c r="H6" s="124" t="s">
        <v>159</v>
      </c>
      <c r="I6" s="80" t="s">
        <v>159</v>
      </c>
      <c r="J6" s="157" t="s">
        <v>19</v>
      </c>
      <c r="K6" s="86" t="s">
        <v>160</v>
      </c>
      <c r="L6" s="87" t="s">
        <v>90</v>
      </c>
      <c r="M6" s="45">
        <v>47.2</v>
      </c>
      <c r="N6" s="61"/>
      <c r="O6" s="64">
        <v>85</v>
      </c>
      <c r="P6" s="161">
        <v>95</v>
      </c>
      <c r="Q6" s="167">
        <v>100</v>
      </c>
      <c r="R6" s="157"/>
      <c r="S6" s="41">
        <v>95</v>
      </c>
      <c r="T6" s="61">
        <f>S6*N6</f>
        <v>0</v>
      </c>
      <c r="U6" s="62">
        <v>40</v>
      </c>
      <c r="V6" s="62">
        <v>45</v>
      </c>
      <c r="W6" s="62">
        <v>47.5</v>
      </c>
      <c r="X6" s="157"/>
      <c r="Y6" s="41">
        <v>47.5</v>
      </c>
      <c r="Z6" s="61">
        <f>Y6*N6</f>
        <v>0</v>
      </c>
      <c r="AA6" s="41">
        <f>Y6+S6</f>
        <v>142.5</v>
      </c>
      <c r="AB6" s="61">
        <f>AA6*N6</f>
        <v>0</v>
      </c>
      <c r="AC6" s="64">
        <v>100</v>
      </c>
      <c r="AD6" s="64">
        <v>107.5</v>
      </c>
      <c r="AE6" s="64">
        <v>0</v>
      </c>
      <c r="AF6" s="64"/>
      <c r="AG6" s="41">
        <v>107.5</v>
      </c>
      <c r="AH6" s="61">
        <f>AG6*N6</f>
        <v>0</v>
      </c>
      <c r="AI6" s="41">
        <f>AG6+AA6</f>
        <v>250</v>
      </c>
      <c r="AJ6" s="61">
        <f>AI6*N6</f>
        <v>0</v>
      </c>
      <c r="AK6" s="156"/>
      <c r="AL6" s="79" t="s">
        <v>161</v>
      </c>
    </row>
    <row r="7" spans="1:38" s="40" customFormat="1" ht="12.75">
      <c r="A7" s="43">
        <v>12</v>
      </c>
      <c r="B7" s="191">
        <v>1</v>
      </c>
      <c r="C7" s="193"/>
      <c r="D7" s="193" t="s">
        <v>28</v>
      </c>
      <c r="E7" s="41" t="s">
        <v>234</v>
      </c>
      <c r="F7" s="193">
        <v>56</v>
      </c>
      <c r="G7" s="85" t="s">
        <v>169</v>
      </c>
      <c r="H7" s="174" t="s">
        <v>239</v>
      </c>
      <c r="I7" s="193" t="s">
        <v>33</v>
      </c>
      <c r="J7" s="193" t="s">
        <v>19</v>
      </c>
      <c r="K7" s="86">
        <v>28746</v>
      </c>
      <c r="L7" s="175" t="s">
        <v>109</v>
      </c>
      <c r="M7" s="45">
        <v>54.7</v>
      </c>
      <c r="N7" s="61"/>
      <c r="O7" s="62">
        <v>110</v>
      </c>
      <c r="P7" s="167">
        <v>120</v>
      </c>
      <c r="Q7" s="161">
        <v>120</v>
      </c>
      <c r="R7" s="193"/>
      <c r="S7" s="41">
        <v>120</v>
      </c>
      <c r="T7" s="61">
        <f>S7*N7</f>
        <v>0</v>
      </c>
      <c r="U7" s="62">
        <v>55</v>
      </c>
      <c r="V7" s="62">
        <v>60</v>
      </c>
      <c r="W7" s="63">
        <v>65</v>
      </c>
      <c r="X7" s="65"/>
      <c r="Y7" s="41">
        <v>60</v>
      </c>
      <c r="Z7" s="61">
        <f>Y7*N7</f>
        <v>0</v>
      </c>
      <c r="AA7" s="41">
        <f>Y7+S7</f>
        <v>180</v>
      </c>
      <c r="AB7" s="61">
        <f>AA7*N7</f>
        <v>0</v>
      </c>
      <c r="AC7" s="64">
        <v>120</v>
      </c>
      <c r="AD7" s="64">
        <v>130</v>
      </c>
      <c r="AE7" s="64">
        <v>140</v>
      </c>
      <c r="AF7" s="64"/>
      <c r="AG7" s="41">
        <v>140</v>
      </c>
      <c r="AH7" s="61">
        <f>AG7*N7</f>
        <v>0</v>
      </c>
      <c r="AI7" s="41">
        <f>AG7+AA7</f>
        <v>320</v>
      </c>
      <c r="AJ7" s="61">
        <f>AI7*N7</f>
        <v>0</v>
      </c>
      <c r="AK7" s="192"/>
      <c r="AL7" s="79" t="s">
        <v>68</v>
      </c>
    </row>
    <row r="8" spans="1:38" s="40" customFormat="1" ht="18">
      <c r="A8" s="43"/>
      <c r="B8" s="191"/>
      <c r="C8" s="193"/>
      <c r="D8" s="193"/>
      <c r="E8" s="193"/>
      <c r="F8" s="79"/>
      <c r="G8" s="201" t="s">
        <v>22</v>
      </c>
      <c r="H8" s="201" t="s">
        <v>240</v>
      </c>
      <c r="I8" s="193"/>
      <c r="J8" s="193"/>
      <c r="K8" s="83"/>
      <c r="L8" s="84"/>
      <c r="M8" s="45"/>
      <c r="N8" s="61"/>
      <c r="O8" s="62"/>
      <c r="P8" s="62"/>
      <c r="Q8" s="63"/>
      <c r="R8" s="193"/>
      <c r="S8" s="41"/>
      <c r="T8" s="61"/>
      <c r="U8" s="63"/>
      <c r="V8" s="62"/>
      <c r="W8" s="63"/>
      <c r="X8" s="193"/>
      <c r="Y8" s="41"/>
      <c r="Z8" s="61"/>
      <c r="AA8" s="41"/>
      <c r="AB8" s="61"/>
      <c r="AC8" s="63"/>
      <c r="AD8" s="64"/>
      <c r="AE8" s="63"/>
      <c r="AF8" s="64"/>
      <c r="AG8" s="41"/>
      <c r="AH8" s="61"/>
      <c r="AI8" s="41"/>
      <c r="AJ8" s="61"/>
      <c r="AK8" s="192"/>
      <c r="AL8" s="79"/>
    </row>
    <row r="9" spans="1:38" s="40" customFormat="1" ht="12.75">
      <c r="A9" s="43">
        <v>12</v>
      </c>
      <c r="B9" s="191">
        <v>1</v>
      </c>
      <c r="C9" s="193"/>
      <c r="D9" s="193" t="s">
        <v>28</v>
      </c>
      <c r="E9" s="193" t="s">
        <v>31</v>
      </c>
      <c r="F9" s="64">
        <v>75</v>
      </c>
      <c r="G9" s="64" t="s">
        <v>92</v>
      </c>
      <c r="H9" s="78" t="s">
        <v>69</v>
      </c>
      <c r="I9" s="193" t="s">
        <v>24</v>
      </c>
      <c r="J9" s="193" t="s">
        <v>19</v>
      </c>
      <c r="K9" s="86">
        <v>25648</v>
      </c>
      <c r="L9" s="176" t="s">
        <v>91</v>
      </c>
      <c r="M9" s="45">
        <v>74.8</v>
      </c>
      <c r="N9" s="61"/>
      <c r="O9" s="167">
        <v>125</v>
      </c>
      <c r="P9" s="161">
        <v>130</v>
      </c>
      <c r="Q9" s="167">
        <v>150</v>
      </c>
      <c r="R9" s="193"/>
      <c r="S9" s="41">
        <v>130</v>
      </c>
      <c r="T9" s="61">
        <f>S9*N9</f>
        <v>0</v>
      </c>
      <c r="U9" s="198">
        <v>117.5</v>
      </c>
      <c r="V9" s="199">
        <v>117.5</v>
      </c>
      <c r="W9" s="198">
        <v>125</v>
      </c>
      <c r="X9" s="123"/>
      <c r="Y9" s="148">
        <v>117.5</v>
      </c>
      <c r="Z9" s="61">
        <f>Y9*N9</f>
        <v>0</v>
      </c>
      <c r="AA9" s="41">
        <f>Y9+S9</f>
        <v>247.5</v>
      </c>
      <c r="AB9" s="61">
        <f>AA9*N9</f>
        <v>0</v>
      </c>
      <c r="AC9" s="64">
        <v>155</v>
      </c>
      <c r="AD9" s="64">
        <v>165</v>
      </c>
      <c r="AE9" s="167">
        <v>175</v>
      </c>
      <c r="AF9" s="64"/>
      <c r="AG9" s="41">
        <v>165</v>
      </c>
      <c r="AH9" s="61">
        <f>AG9*N9</f>
        <v>0</v>
      </c>
      <c r="AI9" s="41">
        <f>AG9+AA9</f>
        <v>412.5</v>
      </c>
      <c r="AJ9" s="61">
        <f aca="true" t="shared" si="0" ref="AJ9:AJ15">AI9*N9</f>
        <v>0</v>
      </c>
      <c r="AK9" s="192"/>
      <c r="AL9" s="79" t="s">
        <v>101</v>
      </c>
    </row>
    <row r="10" spans="1:38" s="40" customFormat="1" ht="12.75">
      <c r="A10" s="43">
        <v>12</v>
      </c>
      <c r="B10" s="191">
        <v>1</v>
      </c>
      <c r="C10" s="193"/>
      <c r="D10" s="193" t="s">
        <v>28</v>
      </c>
      <c r="E10" s="193" t="s">
        <v>31</v>
      </c>
      <c r="F10" s="64">
        <v>90</v>
      </c>
      <c r="G10" s="64" t="s">
        <v>163</v>
      </c>
      <c r="H10" s="80" t="s">
        <v>87</v>
      </c>
      <c r="I10" s="193" t="s">
        <v>24</v>
      </c>
      <c r="J10" s="193" t="s">
        <v>19</v>
      </c>
      <c r="K10" s="86">
        <v>29388</v>
      </c>
      <c r="L10" s="64" t="s">
        <v>90</v>
      </c>
      <c r="M10" s="45">
        <v>87.45</v>
      </c>
      <c r="N10" s="61"/>
      <c r="O10" s="64">
        <v>170</v>
      </c>
      <c r="P10" s="161">
        <v>177.5</v>
      </c>
      <c r="Q10" s="161">
        <v>185</v>
      </c>
      <c r="R10" s="193"/>
      <c r="S10" s="41">
        <v>185</v>
      </c>
      <c r="T10" s="61">
        <f>S10*N10</f>
        <v>0</v>
      </c>
      <c r="U10" s="62">
        <v>117.5</v>
      </c>
      <c r="V10" s="62">
        <v>125</v>
      </c>
      <c r="W10" s="63">
        <v>130</v>
      </c>
      <c r="X10" s="193"/>
      <c r="Y10" s="41">
        <v>125</v>
      </c>
      <c r="Z10" s="61">
        <f>Y10*N10</f>
        <v>0</v>
      </c>
      <c r="AA10" s="41">
        <f>Y10+S10</f>
        <v>310</v>
      </c>
      <c r="AB10" s="61">
        <f>AA10*N10</f>
        <v>0</v>
      </c>
      <c r="AC10" s="64">
        <v>202.5</v>
      </c>
      <c r="AD10" s="64">
        <v>215</v>
      </c>
      <c r="AE10" s="64">
        <v>0</v>
      </c>
      <c r="AF10" s="64"/>
      <c r="AG10" s="41">
        <v>215</v>
      </c>
      <c r="AH10" s="61">
        <f>AG10*N10</f>
        <v>0</v>
      </c>
      <c r="AI10" s="41">
        <f>AG10+AA10</f>
        <v>525</v>
      </c>
      <c r="AJ10" s="61">
        <f t="shared" si="0"/>
        <v>0</v>
      </c>
      <c r="AK10" s="192"/>
      <c r="AL10" s="79" t="s">
        <v>68</v>
      </c>
    </row>
    <row r="11" spans="1:38" s="40" customFormat="1" ht="12.75">
      <c r="A11" s="43">
        <v>12</v>
      </c>
      <c r="B11" s="191">
        <v>1</v>
      </c>
      <c r="C11" s="193"/>
      <c r="D11" s="193" t="s">
        <v>28</v>
      </c>
      <c r="E11" s="193" t="s">
        <v>31</v>
      </c>
      <c r="F11" s="64">
        <v>90</v>
      </c>
      <c r="G11" s="85" t="s">
        <v>164</v>
      </c>
      <c r="H11" s="177" t="s">
        <v>213</v>
      </c>
      <c r="I11" s="80" t="s">
        <v>159</v>
      </c>
      <c r="J11" s="193" t="s">
        <v>19</v>
      </c>
      <c r="K11" s="86">
        <v>35590</v>
      </c>
      <c r="L11" s="87" t="s">
        <v>97</v>
      </c>
      <c r="M11" s="45">
        <v>90</v>
      </c>
      <c r="N11" s="61"/>
      <c r="O11" s="64">
        <v>180</v>
      </c>
      <c r="P11" s="161">
        <v>200</v>
      </c>
      <c r="Q11" s="161">
        <v>210</v>
      </c>
      <c r="R11" s="193"/>
      <c r="S11" s="41">
        <v>210</v>
      </c>
      <c r="T11" s="61">
        <f>S11*N11</f>
        <v>0</v>
      </c>
      <c r="U11" s="62">
        <v>140</v>
      </c>
      <c r="V11" s="62">
        <v>150</v>
      </c>
      <c r="W11" s="62">
        <v>155</v>
      </c>
      <c r="X11" s="193"/>
      <c r="Y11" s="41">
        <v>155</v>
      </c>
      <c r="Z11" s="61">
        <f>Y11*N11</f>
        <v>0</v>
      </c>
      <c r="AA11" s="41">
        <f>Y11+S11</f>
        <v>365</v>
      </c>
      <c r="AB11" s="61">
        <f>AA11*N11</f>
        <v>0</v>
      </c>
      <c r="AC11" s="63">
        <v>270</v>
      </c>
      <c r="AD11" s="63">
        <v>270</v>
      </c>
      <c r="AE11" s="64">
        <v>270</v>
      </c>
      <c r="AF11" s="64"/>
      <c r="AG11" s="41">
        <v>270</v>
      </c>
      <c r="AH11" s="61">
        <f>AG11*N11</f>
        <v>0</v>
      </c>
      <c r="AI11" s="41">
        <f>AG11+AA11</f>
        <v>635</v>
      </c>
      <c r="AJ11" s="61">
        <f t="shared" si="0"/>
        <v>0</v>
      </c>
      <c r="AK11" s="192"/>
      <c r="AL11" s="79" t="s">
        <v>68</v>
      </c>
    </row>
    <row r="12" spans="1:38" s="40" customFormat="1" ht="12.75">
      <c r="A12" s="43"/>
      <c r="B12" s="191">
        <v>0</v>
      </c>
      <c r="C12" s="193"/>
      <c r="D12" s="193" t="s">
        <v>28</v>
      </c>
      <c r="E12" s="193" t="s">
        <v>31</v>
      </c>
      <c r="F12" s="64">
        <v>100</v>
      </c>
      <c r="G12" s="64" t="s">
        <v>214</v>
      </c>
      <c r="H12" s="124" t="s">
        <v>215</v>
      </c>
      <c r="I12" s="193" t="s">
        <v>24</v>
      </c>
      <c r="J12" s="193" t="s">
        <v>19</v>
      </c>
      <c r="K12" s="86">
        <v>32260</v>
      </c>
      <c r="L12" s="87" t="s">
        <v>90</v>
      </c>
      <c r="M12" s="45">
        <v>99.2</v>
      </c>
      <c r="N12" s="61"/>
      <c r="O12" s="64">
        <v>200</v>
      </c>
      <c r="P12" s="167">
        <v>210</v>
      </c>
      <c r="Q12" s="161">
        <v>210</v>
      </c>
      <c r="R12" s="193"/>
      <c r="S12" s="41">
        <v>210</v>
      </c>
      <c r="T12" s="61">
        <f>S12*N12</f>
        <v>0</v>
      </c>
      <c r="U12" s="198">
        <v>170</v>
      </c>
      <c r="V12" s="198">
        <v>170</v>
      </c>
      <c r="W12" s="198">
        <v>170</v>
      </c>
      <c r="X12" s="193"/>
      <c r="Y12" s="41"/>
      <c r="Z12" s="61">
        <f>Y12*N12</f>
        <v>0</v>
      </c>
      <c r="AA12" s="41">
        <f>Y12+S12</f>
        <v>210</v>
      </c>
      <c r="AB12" s="61">
        <f>AA12*N12</f>
        <v>0</v>
      </c>
      <c r="AC12" s="64">
        <v>240</v>
      </c>
      <c r="AD12" s="64"/>
      <c r="AE12" s="64"/>
      <c r="AF12" s="64"/>
      <c r="AG12" s="41"/>
      <c r="AH12" s="61">
        <f>AG12*N12</f>
        <v>0</v>
      </c>
      <c r="AI12" s="41">
        <f>AG12+AA12</f>
        <v>210</v>
      </c>
      <c r="AJ12" s="61">
        <f t="shared" si="0"/>
        <v>0</v>
      </c>
      <c r="AK12" s="192"/>
      <c r="AL12" s="79" t="s">
        <v>68</v>
      </c>
    </row>
    <row r="13" spans="1:38" s="40" customFormat="1" ht="18">
      <c r="A13" s="43"/>
      <c r="B13" s="191"/>
      <c r="C13" s="193"/>
      <c r="D13" s="193"/>
      <c r="E13" s="193"/>
      <c r="F13" s="80"/>
      <c r="G13" s="201" t="s">
        <v>22</v>
      </c>
      <c r="H13" s="201" t="s">
        <v>49</v>
      </c>
      <c r="I13" s="80"/>
      <c r="J13" s="193"/>
      <c r="K13" s="82"/>
      <c r="L13" s="151"/>
      <c r="M13" s="45"/>
      <c r="N13" s="61"/>
      <c r="O13" s="62"/>
      <c r="P13" s="63"/>
      <c r="Q13" s="63"/>
      <c r="R13" s="193"/>
      <c r="S13" s="41"/>
      <c r="T13" s="61"/>
      <c r="U13" s="62"/>
      <c r="V13" s="62"/>
      <c r="W13" s="62"/>
      <c r="X13" s="193"/>
      <c r="Y13" s="41"/>
      <c r="Z13" s="61"/>
      <c r="AA13" s="41"/>
      <c r="AB13" s="61"/>
      <c r="AC13" s="63"/>
      <c r="AD13" s="64"/>
      <c r="AE13" s="64"/>
      <c r="AF13" s="193"/>
      <c r="AG13" s="41"/>
      <c r="AH13" s="61"/>
      <c r="AI13" s="41"/>
      <c r="AJ13" s="61"/>
      <c r="AK13" s="192"/>
      <c r="AL13" s="79"/>
    </row>
    <row r="14" spans="1:38" s="40" customFormat="1" ht="12.75">
      <c r="A14" s="43">
        <v>12</v>
      </c>
      <c r="B14" s="191">
        <v>1</v>
      </c>
      <c r="C14" s="193"/>
      <c r="D14" s="193" t="s">
        <v>30</v>
      </c>
      <c r="E14" s="193" t="s">
        <v>31</v>
      </c>
      <c r="F14" s="64">
        <v>75</v>
      </c>
      <c r="G14" s="159" t="s">
        <v>162</v>
      </c>
      <c r="H14" s="78" t="s">
        <v>165</v>
      </c>
      <c r="I14" s="193" t="s">
        <v>24</v>
      </c>
      <c r="J14" s="193" t="s">
        <v>19</v>
      </c>
      <c r="K14" s="86">
        <v>38767</v>
      </c>
      <c r="L14" s="197" t="s">
        <v>88</v>
      </c>
      <c r="M14" s="45">
        <v>75</v>
      </c>
      <c r="N14" s="61"/>
      <c r="O14" s="167">
        <v>62.5</v>
      </c>
      <c r="P14" s="161">
        <v>62.5</v>
      </c>
      <c r="Q14" s="161">
        <v>65</v>
      </c>
      <c r="R14" s="193"/>
      <c r="S14" s="41">
        <v>65</v>
      </c>
      <c r="T14" s="61">
        <f>S14*N14</f>
        <v>0</v>
      </c>
      <c r="U14" s="62">
        <v>45</v>
      </c>
      <c r="V14" s="62">
        <v>50</v>
      </c>
      <c r="W14" s="63">
        <v>60</v>
      </c>
      <c r="X14" s="193"/>
      <c r="Y14" s="41">
        <v>50</v>
      </c>
      <c r="Z14" s="61">
        <f>Y14*N14</f>
        <v>0</v>
      </c>
      <c r="AA14" s="41">
        <f>Y14+S14</f>
        <v>115</v>
      </c>
      <c r="AB14" s="61">
        <f>AA14*N14</f>
        <v>0</v>
      </c>
      <c r="AC14" s="62">
        <v>60</v>
      </c>
      <c r="AD14" s="64">
        <v>65</v>
      </c>
      <c r="AE14" s="64">
        <v>70</v>
      </c>
      <c r="AF14" s="193"/>
      <c r="AG14" s="41">
        <v>70</v>
      </c>
      <c r="AH14" s="61">
        <f>AG14*N14</f>
        <v>0</v>
      </c>
      <c r="AI14" s="41">
        <f>AG14+AA14</f>
        <v>185</v>
      </c>
      <c r="AJ14" s="61">
        <f t="shared" si="0"/>
        <v>0</v>
      </c>
      <c r="AK14" s="192"/>
      <c r="AL14" s="79" t="s">
        <v>68</v>
      </c>
    </row>
    <row r="15" spans="1:38" s="40" customFormat="1" ht="15" customHeight="1">
      <c r="A15" s="43">
        <v>12</v>
      </c>
      <c r="B15" s="191">
        <v>1</v>
      </c>
      <c r="C15" s="193"/>
      <c r="D15" s="123" t="s">
        <v>28</v>
      </c>
      <c r="E15" s="123" t="s">
        <v>31</v>
      </c>
      <c r="F15" s="178">
        <v>100</v>
      </c>
      <c r="G15" s="131" t="s">
        <v>235</v>
      </c>
      <c r="H15" s="78" t="s">
        <v>125</v>
      </c>
      <c r="I15" s="123" t="s">
        <v>24</v>
      </c>
      <c r="J15" s="123" t="s">
        <v>19</v>
      </c>
      <c r="K15" s="179">
        <v>31345</v>
      </c>
      <c r="L15" s="180" t="s">
        <v>90</v>
      </c>
      <c r="M15" s="165">
        <v>109.1</v>
      </c>
      <c r="N15" s="166"/>
      <c r="O15" s="62">
        <v>275</v>
      </c>
      <c r="P15" s="161">
        <v>285</v>
      </c>
      <c r="Q15" s="167">
        <v>295</v>
      </c>
      <c r="R15" s="123"/>
      <c r="S15" s="148">
        <v>285</v>
      </c>
      <c r="T15" s="166">
        <f>S15*N15</f>
        <v>0</v>
      </c>
      <c r="U15" s="62">
        <v>190</v>
      </c>
      <c r="V15" s="168">
        <v>195</v>
      </c>
      <c r="W15" s="168">
        <v>202.5</v>
      </c>
      <c r="X15" s="123"/>
      <c r="Y15" s="148">
        <v>202.5</v>
      </c>
      <c r="Z15" s="166">
        <f>Y15*N15</f>
        <v>0</v>
      </c>
      <c r="AA15" s="148">
        <f>Y15+S15</f>
        <v>487.5</v>
      </c>
      <c r="AB15" s="166">
        <f>AA15*N15</f>
        <v>0</v>
      </c>
      <c r="AC15" s="64">
        <v>270</v>
      </c>
      <c r="AD15" s="161">
        <v>290</v>
      </c>
      <c r="AE15" s="63">
        <v>310</v>
      </c>
      <c r="AF15" s="161"/>
      <c r="AG15" s="148">
        <v>290</v>
      </c>
      <c r="AH15" s="166">
        <f>AG15*N15</f>
        <v>0</v>
      </c>
      <c r="AI15" s="148">
        <f>AG15+AA15</f>
        <v>777.5</v>
      </c>
      <c r="AJ15" s="61">
        <f t="shared" si="0"/>
        <v>0</v>
      </c>
      <c r="AK15" s="169"/>
      <c r="AL15" s="178" t="s">
        <v>166</v>
      </c>
    </row>
    <row r="16" spans="1:80" s="76" customFormat="1" ht="18">
      <c r="A16" s="43"/>
      <c r="B16" s="155"/>
      <c r="C16" s="157"/>
      <c r="D16" s="157"/>
      <c r="E16" s="41"/>
      <c r="F16" s="64"/>
      <c r="G16" s="202" t="s">
        <v>52</v>
      </c>
      <c r="H16" s="201" t="s">
        <v>72</v>
      </c>
      <c r="I16" s="157"/>
      <c r="J16" s="157"/>
      <c r="K16" s="160"/>
      <c r="L16" s="152"/>
      <c r="M16" s="45"/>
      <c r="N16" s="61"/>
      <c r="O16" s="62"/>
      <c r="P16" s="62"/>
      <c r="Q16" s="63"/>
      <c r="R16" s="157"/>
      <c r="S16" s="41"/>
      <c r="T16" s="61"/>
      <c r="U16" s="62"/>
      <c r="V16" s="62"/>
      <c r="W16" s="62"/>
      <c r="X16" s="157"/>
      <c r="Y16" s="41"/>
      <c r="Z16" s="61"/>
      <c r="AA16" s="41"/>
      <c r="AB16" s="61"/>
      <c r="AC16" s="64"/>
      <c r="AD16" s="63"/>
      <c r="AE16" s="63"/>
      <c r="AF16" s="64"/>
      <c r="AG16" s="41"/>
      <c r="AH16" s="61"/>
      <c r="AI16" s="41"/>
      <c r="AJ16" s="61"/>
      <c r="AK16" s="156"/>
      <c r="AL16" s="157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107"/>
    </row>
    <row r="17" spans="1:80" s="157" customFormat="1" ht="12.75">
      <c r="A17" s="43">
        <v>12</v>
      </c>
      <c r="B17" s="155">
        <v>1</v>
      </c>
      <c r="D17" s="123" t="s">
        <v>28</v>
      </c>
      <c r="E17" s="123" t="s">
        <v>31</v>
      </c>
      <c r="F17" s="161">
        <v>56</v>
      </c>
      <c r="G17" s="162" t="s">
        <v>153</v>
      </c>
      <c r="H17" s="161" t="s">
        <v>155</v>
      </c>
      <c r="I17" s="163" t="s">
        <v>24</v>
      </c>
      <c r="J17" s="123" t="s">
        <v>19</v>
      </c>
      <c r="K17" s="164" t="s">
        <v>156</v>
      </c>
      <c r="L17" s="162" t="s">
        <v>96</v>
      </c>
      <c r="M17" s="165">
        <v>54.85</v>
      </c>
      <c r="N17" s="166"/>
      <c r="O17" s="64">
        <v>75</v>
      </c>
      <c r="P17" s="167">
        <v>82.5</v>
      </c>
      <c r="Q17" s="167">
        <v>82.5</v>
      </c>
      <c r="R17" s="123"/>
      <c r="S17" s="148">
        <v>75</v>
      </c>
      <c r="T17" s="61"/>
      <c r="U17" s="62"/>
      <c r="V17" s="62"/>
      <c r="W17" s="62"/>
      <c r="X17" s="193"/>
      <c r="Y17" s="193"/>
      <c r="Z17" s="61"/>
      <c r="AA17" s="193"/>
      <c r="AB17" s="61"/>
      <c r="AC17" s="64"/>
      <c r="AD17" s="63"/>
      <c r="AE17" s="63"/>
      <c r="AF17" s="64"/>
      <c r="AG17" s="193"/>
      <c r="AH17" s="61"/>
      <c r="AI17" s="193"/>
      <c r="AJ17" s="61"/>
      <c r="AK17" s="192"/>
      <c r="AL17" s="79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155"/>
    </row>
    <row r="18" spans="1:38" s="40" customFormat="1" ht="18">
      <c r="A18" s="43"/>
      <c r="B18" s="155"/>
      <c r="C18" s="157"/>
      <c r="D18" s="157"/>
      <c r="E18" s="157"/>
      <c r="F18" s="79"/>
      <c r="G18" s="202" t="s">
        <v>52</v>
      </c>
      <c r="H18" s="201" t="s">
        <v>51</v>
      </c>
      <c r="I18" s="157"/>
      <c r="J18" s="157"/>
      <c r="K18" s="106"/>
      <c r="L18" s="84"/>
      <c r="M18" s="45"/>
      <c r="N18" s="61"/>
      <c r="O18" s="62"/>
      <c r="P18" s="62"/>
      <c r="Q18" s="63"/>
      <c r="R18" s="157"/>
      <c r="S18" s="41"/>
      <c r="T18" s="61"/>
      <c r="U18" s="62"/>
      <c r="V18" s="62"/>
      <c r="W18" s="62"/>
      <c r="X18" s="157"/>
      <c r="Y18" s="41"/>
      <c r="Z18" s="61"/>
      <c r="AA18" s="41"/>
      <c r="AB18" s="61"/>
      <c r="AC18" s="64"/>
      <c r="AD18" s="64"/>
      <c r="AE18" s="64"/>
      <c r="AF18" s="64"/>
      <c r="AG18" s="41"/>
      <c r="AH18" s="61"/>
      <c r="AI18" s="41"/>
      <c r="AJ18" s="61"/>
      <c r="AK18" s="156"/>
      <c r="AL18" s="79"/>
    </row>
    <row r="19" spans="1:80" s="157" customFormat="1" ht="12.75">
      <c r="A19" s="43">
        <v>12</v>
      </c>
      <c r="B19" s="155">
        <v>1</v>
      </c>
      <c r="D19" s="193" t="s">
        <v>30</v>
      </c>
      <c r="E19" s="123" t="s">
        <v>31</v>
      </c>
      <c r="F19" s="161">
        <v>67.5</v>
      </c>
      <c r="G19" s="161" t="s">
        <v>154</v>
      </c>
      <c r="H19" s="170" t="s">
        <v>87</v>
      </c>
      <c r="I19" s="123" t="s">
        <v>24</v>
      </c>
      <c r="J19" s="123" t="s">
        <v>19</v>
      </c>
      <c r="K19" s="171">
        <v>37876</v>
      </c>
      <c r="L19" s="172" t="s">
        <v>105</v>
      </c>
      <c r="M19" s="165">
        <v>60.65</v>
      </c>
      <c r="N19" s="166"/>
      <c r="O19" s="64">
        <v>70</v>
      </c>
      <c r="P19" s="167">
        <v>75</v>
      </c>
      <c r="Q19" s="161" t="s">
        <v>79</v>
      </c>
      <c r="R19" s="123"/>
      <c r="S19" s="148">
        <v>70</v>
      </c>
      <c r="T19" s="61"/>
      <c r="U19" s="63"/>
      <c r="V19" s="63"/>
      <c r="W19" s="62"/>
      <c r="Y19" s="41"/>
      <c r="Z19" s="61"/>
      <c r="AA19" s="41"/>
      <c r="AB19" s="61"/>
      <c r="AC19" s="64"/>
      <c r="AD19" s="62"/>
      <c r="AE19" s="64"/>
      <c r="AF19" s="64"/>
      <c r="AG19" s="41"/>
      <c r="AH19" s="61"/>
      <c r="AI19" s="41"/>
      <c r="AJ19" s="61"/>
      <c r="AK19" s="156"/>
      <c r="AL19" s="79" t="s">
        <v>68</v>
      </c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155"/>
    </row>
    <row r="20" spans="1:38" s="40" customFormat="1" ht="12.75">
      <c r="A20" s="43">
        <v>12</v>
      </c>
      <c r="B20" s="155">
        <v>1</v>
      </c>
      <c r="C20" s="157"/>
      <c r="D20" s="193" t="s">
        <v>30</v>
      </c>
      <c r="E20" s="193" t="s">
        <v>31</v>
      </c>
      <c r="F20" s="78">
        <v>56</v>
      </c>
      <c r="G20" s="80" t="s">
        <v>157</v>
      </c>
      <c r="H20" s="87" t="s">
        <v>103</v>
      </c>
      <c r="I20" s="193" t="s">
        <v>24</v>
      </c>
      <c r="J20" s="193" t="s">
        <v>19</v>
      </c>
      <c r="K20" s="82">
        <v>38069</v>
      </c>
      <c r="L20" s="109" t="s">
        <v>96</v>
      </c>
      <c r="M20" s="45">
        <v>55</v>
      </c>
      <c r="N20" s="61"/>
      <c r="O20" s="64">
        <v>60</v>
      </c>
      <c r="P20" s="161">
        <v>65</v>
      </c>
      <c r="Q20" s="161">
        <v>70</v>
      </c>
      <c r="R20" s="193"/>
      <c r="S20" s="41">
        <v>70</v>
      </c>
      <c r="T20" s="61"/>
      <c r="U20" s="62"/>
      <c r="V20" s="62"/>
      <c r="W20" s="62"/>
      <c r="X20" s="193"/>
      <c r="Y20" s="41"/>
      <c r="Z20" s="61"/>
      <c r="AA20" s="41"/>
      <c r="AB20" s="61"/>
      <c r="AC20" s="63"/>
      <c r="AD20" s="64"/>
      <c r="AE20" s="64"/>
      <c r="AF20" s="193"/>
      <c r="AG20" s="41"/>
      <c r="AH20" s="61"/>
      <c r="AI20" s="41"/>
      <c r="AJ20" s="61"/>
      <c r="AK20" s="192"/>
      <c r="AL20" s="193" t="s">
        <v>104</v>
      </c>
    </row>
    <row r="21" spans="1:38" s="40" customFormat="1" ht="18">
      <c r="A21" s="43"/>
      <c r="B21" s="155"/>
      <c r="C21" s="157"/>
      <c r="D21" s="193"/>
      <c r="E21" s="193"/>
      <c r="F21" s="79"/>
      <c r="G21" s="202" t="s">
        <v>151</v>
      </c>
      <c r="H21" s="203" t="s">
        <v>212</v>
      </c>
      <c r="I21" s="193"/>
      <c r="J21" s="193"/>
      <c r="K21" s="83"/>
      <c r="L21" s="153"/>
      <c r="M21" s="45"/>
      <c r="N21" s="61"/>
      <c r="O21" s="64"/>
      <c r="P21" s="64"/>
      <c r="Q21" s="63"/>
      <c r="R21" s="193"/>
      <c r="S21" s="193"/>
      <c r="T21" s="61"/>
      <c r="U21" s="62"/>
      <c r="V21" s="62"/>
      <c r="W21" s="62"/>
      <c r="X21" s="193"/>
      <c r="Y21" s="193"/>
      <c r="Z21" s="61"/>
      <c r="AA21" s="193"/>
      <c r="AB21" s="61"/>
      <c r="AC21" s="64"/>
      <c r="AD21" s="63"/>
      <c r="AE21" s="63"/>
      <c r="AF21" s="64"/>
      <c r="AG21" s="41"/>
      <c r="AH21" s="61"/>
      <c r="AI21" s="193"/>
      <c r="AJ21" s="61"/>
      <c r="AK21" s="192"/>
      <c r="AL21" s="79"/>
    </row>
    <row r="22" spans="1:38" s="40" customFormat="1" ht="15" customHeight="1">
      <c r="A22" s="43">
        <v>12</v>
      </c>
      <c r="B22" s="155">
        <v>1</v>
      </c>
      <c r="C22" s="157"/>
      <c r="D22" s="193" t="s">
        <v>44</v>
      </c>
      <c r="E22" s="193" t="s">
        <v>31</v>
      </c>
      <c r="F22" s="78">
        <v>44</v>
      </c>
      <c r="G22" s="149" t="s">
        <v>127</v>
      </c>
      <c r="H22" s="173" t="s">
        <v>86</v>
      </c>
      <c r="I22" s="193" t="s">
        <v>24</v>
      </c>
      <c r="J22" s="193" t="s">
        <v>19</v>
      </c>
      <c r="K22" s="83">
        <v>26881</v>
      </c>
      <c r="L22" s="84" t="s">
        <v>91</v>
      </c>
      <c r="M22" s="45">
        <v>42.25</v>
      </c>
      <c r="N22" s="61"/>
      <c r="O22" s="64"/>
      <c r="P22" s="161"/>
      <c r="Q22" s="62"/>
      <c r="R22" s="193"/>
      <c r="S22" s="41"/>
      <c r="T22" s="61"/>
      <c r="U22" s="62"/>
      <c r="V22" s="62"/>
      <c r="W22" s="62"/>
      <c r="X22" s="65"/>
      <c r="Y22" s="41"/>
      <c r="Z22" s="61"/>
      <c r="AA22" s="41"/>
      <c r="AB22" s="61"/>
      <c r="AC22" s="64">
        <v>70</v>
      </c>
      <c r="AD22" s="161">
        <v>82.5</v>
      </c>
      <c r="AE22" s="62">
        <v>85</v>
      </c>
      <c r="AF22" s="193"/>
      <c r="AG22" s="41">
        <v>85</v>
      </c>
      <c r="AH22" s="61"/>
      <c r="AI22" s="41"/>
      <c r="AJ22" s="61"/>
      <c r="AK22" s="192"/>
      <c r="AL22" s="79" t="s">
        <v>128</v>
      </c>
    </row>
    <row r="23" spans="1:38" s="40" customFormat="1" ht="18">
      <c r="A23" s="43"/>
      <c r="B23" s="155"/>
      <c r="C23" s="157"/>
      <c r="D23" s="157"/>
      <c r="E23" s="157"/>
      <c r="F23" s="80"/>
      <c r="G23" s="202" t="s">
        <v>151</v>
      </c>
      <c r="H23" s="201" t="s">
        <v>72</v>
      </c>
      <c r="I23" s="80"/>
      <c r="J23" s="157"/>
      <c r="K23" s="82"/>
      <c r="L23" s="151"/>
      <c r="M23" s="45"/>
      <c r="N23" s="61"/>
      <c r="O23" s="62"/>
      <c r="P23" s="63"/>
      <c r="Q23" s="63"/>
      <c r="R23" s="157"/>
      <c r="S23" s="41"/>
      <c r="T23" s="61"/>
      <c r="U23" s="62"/>
      <c r="V23" s="62"/>
      <c r="W23" s="62"/>
      <c r="X23" s="157"/>
      <c r="Y23" s="41"/>
      <c r="Z23" s="61"/>
      <c r="AA23" s="41"/>
      <c r="AB23" s="61"/>
      <c r="AC23" s="63"/>
      <c r="AD23" s="64"/>
      <c r="AE23" s="64"/>
      <c r="AF23" s="157"/>
      <c r="AG23" s="41"/>
      <c r="AH23" s="61"/>
      <c r="AI23" s="41"/>
      <c r="AJ23" s="61"/>
      <c r="AK23" s="156"/>
      <c r="AL23" s="79"/>
    </row>
    <row r="24" spans="1:38" s="40" customFormat="1" ht="12.75">
      <c r="A24" s="43">
        <v>12</v>
      </c>
      <c r="B24" s="155">
        <v>1</v>
      </c>
      <c r="C24" s="157"/>
      <c r="D24" s="157" t="s">
        <v>28</v>
      </c>
      <c r="E24" s="157" t="s">
        <v>31</v>
      </c>
      <c r="F24" s="79">
        <v>44</v>
      </c>
      <c r="G24" s="149" t="s">
        <v>206</v>
      </c>
      <c r="H24" s="169" t="s">
        <v>207</v>
      </c>
      <c r="I24" s="157" t="s">
        <v>24</v>
      </c>
      <c r="J24" s="157" t="s">
        <v>19</v>
      </c>
      <c r="K24" s="83">
        <v>29737</v>
      </c>
      <c r="L24" s="153" t="s">
        <v>90</v>
      </c>
      <c r="M24" s="45">
        <v>42.75</v>
      </c>
      <c r="N24" s="61"/>
      <c r="O24" s="64"/>
      <c r="P24" s="161"/>
      <c r="Q24" s="63"/>
      <c r="R24" s="157"/>
      <c r="S24" s="157"/>
      <c r="T24" s="61"/>
      <c r="U24" s="62"/>
      <c r="V24" s="62"/>
      <c r="W24" s="62"/>
      <c r="X24" s="157"/>
      <c r="Y24" s="157"/>
      <c r="Z24" s="61"/>
      <c r="AA24" s="157"/>
      <c r="AB24" s="61"/>
      <c r="AC24" s="64">
        <v>105</v>
      </c>
      <c r="AD24" s="64">
        <v>110</v>
      </c>
      <c r="AE24" s="63">
        <v>112.5</v>
      </c>
      <c r="AF24" s="64"/>
      <c r="AG24" s="41">
        <v>110</v>
      </c>
      <c r="AH24" s="61"/>
      <c r="AI24" s="157"/>
      <c r="AJ24" s="61"/>
      <c r="AK24" s="156"/>
      <c r="AL24" s="79" t="s">
        <v>68</v>
      </c>
    </row>
    <row r="25" spans="1:38" s="40" customFormat="1" ht="12.75">
      <c r="A25" s="43">
        <v>12</v>
      </c>
      <c r="B25" s="155">
        <v>1</v>
      </c>
      <c r="C25" s="157"/>
      <c r="D25" s="157" t="s">
        <v>28</v>
      </c>
      <c r="E25" s="157" t="s">
        <v>31</v>
      </c>
      <c r="F25" s="79">
        <v>56</v>
      </c>
      <c r="G25" s="149" t="s">
        <v>208</v>
      </c>
      <c r="H25" s="123" t="s">
        <v>69</v>
      </c>
      <c r="I25" s="157" t="s">
        <v>24</v>
      </c>
      <c r="J25" s="157" t="s">
        <v>19</v>
      </c>
      <c r="K25" s="83">
        <v>33054</v>
      </c>
      <c r="L25" s="115" t="s">
        <v>90</v>
      </c>
      <c r="M25" s="45">
        <v>54.95</v>
      </c>
      <c r="N25" s="61"/>
      <c r="O25" s="64"/>
      <c r="P25" s="161"/>
      <c r="Q25" s="63"/>
      <c r="R25" s="157"/>
      <c r="S25" s="157"/>
      <c r="T25" s="61"/>
      <c r="U25" s="62"/>
      <c r="V25" s="62"/>
      <c r="W25" s="62"/>
      <c r="X25" s="157"/>
      <c r="Y25" s="157"/>
      <c r="Z25" s="61"/>
      <c r="AA25" s="157"/>
      <c r="AB25" s="61"/>
      <c r="AC25" s="64">
        <v>100</v>
      </c>
      <c r="AD25" s="63">
        <v>107.5</v>
      </c>
      <c r="AE25" s="64">
        <v>107.5</v>
      </c>
      <c r="AF25" s="64"/>
      <c r="AG25" s="41">
        <v>107.5</v>
      </c>
      <c r="AH25" s="61"/>
      <c r="AI25" s="157"/>
      <c r="AJ25" s="61"/>
      <c r="AK25" s="156"/>
      <c r="AL25" s="79" t="s">
        <v>209</v>
      </c>
    </row>
    <row r="26" spans="1:38" s="40" customFormat="1" ht="12.75">
      <c r="A26" s="43">
        <v>12</v>
      </c>
      <c r="B26" s="155">
        <v>1</v>
      </c>
      <c r="C26" s="157"/>
      <c r="D26" s="157" t="s">
        <v>28</v>
      </c>
      <c r="E26" s="157" t="s">
        <v>31</v>
      </c>
      <c r="F26" s="64">
        <v>67.5</v>
      </c>
      <c r="G26" s="64" t="s">
        <v>124</v>
      </c>
      <c r="H26" s="108" t="s">
        <v>87</v>
      </c>
      <c r="I26" s="157" t="s">
        <v>24</v>
      </c>
      <c r="J26" s="157" t="s">
        <v>19</v>
      </c>
      <c r="K26" s="86" t="s">
        <v>126</v>
      </c>
      <c r="L26" s="87" t="s">
        <v>89</v>
      </c>
      <c r="M26" s="45">
        <v>65.25</v>
      </c>
      <c r="N26" s="61"/>
      <c r="O26" s="64"/>
      <c r="P26" s="161"/>
      <c r="Q26" s="63"/>
      <c r="R26" s="157"/>
      <c r="S26" s="157"/>
      <c r="T26" s="61"/>
      <c r="U26" s="62"/>
      <c r="V26" s="62"/>
      <c r="W26" s="62"/>
      <c r="X26" s="157"/>
      <c r="Y26" s="157"/>
      <c r="Z26" s="61"/>
      <c r="AA26" s="157"/>
      <c r="AB26" s="61"/>
      <c r="AC26" s="64">
        <v>100</v>
      </c>
      <c r="AD26" s="64">
        <v>110</v>
      </c>
      <c r="AE26" s="63">
        <v>120</v>
      </c>
      <c r="AF26" s="64"/>
      <c r="AG26" s="41">
        <v>110</v>
      </c>
      <c r="AH26" s="61"/>
      <c r="AI26" s="157"/>
      <c r="AJ26" s="61"/>
      <c r="AK26" s="156"/>
      <c r="AL26" s="79" t="s">
        <v>68</v>
      </c>
    </row>
    <row r="27" spans="1:38" s="40" customFormat="1" ht="18">
      <c r="A27" s="43"/>
      <c r="B27" s="155"/>
      <c r="C27" s="157"/>
      <c r="D27" s="157"/>
      <c r="E27" s="157"/>
      <c r="F27" s="80"/>
      <c r="G27" s="202" t="s">
        <v>151</v>
      </c>
      <c r="H27" s="201" t="s">
        <v>71</v>
      </c>
      <c r="I27" s="157"/>
      <c r="J27" s="157"/>
      <c r="K27" s="82"/>
      <c r="L27" s="151"/>
      <c r="M27" s="45"/>
      <c r="N27" s="61"/>
      <c r="O27" s="62"/>
      <c r="P27" s="63"/>
      <c r="Q27" s="63"/>
      <c r="R27" s="157"/>
      <c r="S27" s="41"/>
      <c r="T27" s="61"/>
      <c r="U27" s="62"/>
      <c r="V27" s="62"/>
      <c r="W27" s="62"/>
      <c r="X27" s="157"/>
      <c r="Y27" s="41"/>
      <c r="Z27" s="61"/>
      <c r="AA27" s="41"/>
      <c r="AB27" s="61"/>
      <c r="AC27" s="63"/>
      <c r="AD27" s="64"/>
      <c r="AE27" s="64"/>
      <c r="AF27" s="157"/>
      <c r="AG27" s="41"/>
      <c r="AH27" s="61"/>
      <c r="AI27" s="41"/>
      <c r="AJ27" s="61"/>
      <c r="AK27" s="156"/>
      <c r="AL27" s="79"/>
    </row>
    <row r="28" spans="1:38" s="40" customFormat="1" ht="12.75">
      <c r="A28" s="43">
        <v>12</v>
      </c>
      <c r="B28" s="155">
        <v>1</v>
      </c>
      <c r="C28" s="157"/>
      <c r="D28" s="195" t="s">
        <v>28</v>
      </c>
      <c r="E28" s="195" t="s">
        <v>31</v>
      </c>
      <c r="F28" s="79">
        <v>67.5</v>
      </c>
      <c r="G28" s="79" t="s">
        <v>241</v>
      </c>
      <c r="H28" s="79" t="s">
        <v>87</v>
      </c>
      <c r="I28" s="195" t="s">
        <v>24</v>
      </c>
      <c r="J28" s="195" t="s">
        <v>19</v>
      </c>
      <c r="K28" s="109">
        <v>32967</v>
      </c>
      <c r="L28" s="84" t="s">
        <v>90</v>
      </c>
      <c r="M28" s="45">
        <v>60</v>
      </c>
      <c r="N28" s="61"/>
      <c r="O28" s="62"/>
      <c r="P28" s="63"/>
      <c r="Q28" s="63"/>
      <c r="R28" s="157"/>
      <c r="S28" s="41"/>
      <c r="T28" s="61"/>
      <c r="U28" s="62"/>
      <c r="V28" s="62"/>
      <c r="W28" s="62"/>
      <c r="X28" s="157"/>
      <c r="Y28" s="41"/>
      <c r="Z28" s="61"/>
      <c r="AA28" s="41"/>
      <c r="AB28" s="61"/>
      <c r="AC28" s="64">
        <v>160</v>
      </c>
      <c r="AD28" s="63">
        <v>175</v>
      </c>
      <c r="AE28" s="64">
        <v>175</v>
      </c>
      <c r="AF28" s="157"/>
      <c r="AG28" s="41"/>
      <c r="AH28" s="61"/>
      <c r="AI28" s="41"/>
      <c r="AJ28" s="61"/>
      <c r="AK28" s="156"/>
      <c r="AL28" s="79" t="s">
        <v>68</v>
      </c>
    </row>
    <row r="29" spans="1:38" s="40" customFormat="1" ht="12.75">
      <c r="A29" s="43">
        <v>12</v>
      </c>
      <c r="B29" s="155">
        <v>1</v>
      </c>
      <c r="C29" s="157"/>
      <c r="D29" s="195" t="s">
        <v>28</v>
      </c>
      <c r="E29" s="195" t="s">
        <v>31</v>
      </c>
      <c r="F29" s="79">
        <v>75</v>
      </c>
      <c r="G29" s="79" t="s">
        <v>242</v>
      </c>
      <c r="H29" s="80" t="s">
        <v>243</v>
      </c>
      <c r="I29" s="195" t="s">
        <v>33</v>
      </c>
      <c r="J29" s="195" t="s">
        <v>19</v>
      </c>
      <c r="K29" s="109">
        <v>36773</v>
      </c>
      <c r="L29" s="109" t="s">
        <v>244</v>
      </c>
      <c r="M29" s="45">
        <v>72.1</v>
      </c>
      <c r="N29" s="61"/>
      <c r="O29" s="62"/>
      <c r="P29" s="63"/>
      <c r="Q29" s="63"/>
      <c r="R29" s="157"/>
      <c r="S29" s="41"/>
      <c r="T29" s="61"/>
      <c r="U29" s="62"/>
      <c r="V29" s="62"/>
      <c r="W29" s="62"/>
      <c r="X29" s="157"/>
      <c r="Y29" s="41"/>
      <c r="Z29" s="61"/>
      <c r="AA29" s="41"/>
      <c r="AB29" s="61"/>
      <c r="AC29" s="64">
        <v>170</v>
      </c>
      <c r="AD29" s="64">
        <v>180</v>
      </c>
      <c r="AE29" s="64">
        <v>185</v>
      </c>
      <c r="AF29" s="157"/>
      <c r="AG29" s="41"/>
      <c r="AH29" s="61"/>
      <c r="AI29" s="41"/>
      <c r="AJ29" s="61"/>
      <c r="AK29" s="156"/>
      <c r="AL29" s="79" t="s">
        <v>245</v>
      </c>
    </row>
    <row r="30" spans="1:38" s="40" customFormat="1" ht="12.75">
      <c r="A30" s="43">
        <v>12</v>
      </c>
      <c r="B30" s="191">
        <v>1</v>
      </c>
      <c r="C30" s="193"/>
      <c r="D30" s="195" t="s">
        <v>28</v>
      </c>
      <c r="E30" s="195" t="s">
        <v>31</v>
      </c>
      <c r="F30" s="79">
        <v>90</v>
      </c>
      <c r="G30" s="79" t="s">
        <v>164</v>
      </c>
      <c r="H30" s="80" t="s">
        <v>87</v>
      </c>
      <c r="I30" s="80" t="s">
        <v>159</v>
      </c>
      <c r="J30" s="195" t="s">
        <v>19</v>
      </c>
      <c r="K30" s="86">
        <v>35590</v>
      </c>
      <c r="L30" s="87" t="s">
        <v>97</v>
      </c>
      <c r="M30" s="45">
        <v>90</v>
      </c>
      <c r="N30" s="61"/>
      <c r="O30" s="62"/>
      <c r="P30" s="63"/>
      <c r="Q30" s="63"/>
      <c r="R30" s="193"/>
      <c r="S30" s="41"/>
      <c r="T30" s="61"/>
      <c r="U30" s="62"/>
      <c r="V30" s="62"/>
      <c r="W30" s="62"/>
      <c r="X30" s="193"/>
      <c r="Y30" s="41"/>
      <c r="Z30" s="61"/>
      <c r="AA30" s="41"/>
      <c r="AB30" s="61"/>
      <c r="AC30" s="63">
        <v>270</v>
      </c>
      <c r="AD30" s="63">
        <v>270</v>
      </c>
      <c r="AE30" s="64">
        <v>270</v>
      </c>
      <c r="AF30" s="193"/>
      <c r="AG30" s="41"/>
      <c r="AH30" s="61"/>
      <c r="AI30" s="41"/>
      <c r="AJ30" s="61"/>
      <c r="AK30" s="192"/>
      <c r="AL30" s="79" t="s">
        <v>68</v>
      </c>
    </row>
    <row r="31" spans="1:38" s="40" customFormat="1" ht="12.75">
      <c r="A31" s="43">
        <v>12</v>
      </c>
      <c r="B31" s="196">
        <v>1</v>
      </c>
      <c r="C31" s="195"/>
      <c r="D31" s="195" t="s">
        <v>28</v>
      </c>
      <c r="E31" s="195" t="s">
        <v>31</v>
      </c>
      <c r="F31" s="79">
        <v>90</v>
      </c>
      <c r="G31" s="79" t="s">
        <v>164</v>
      </c>
      <c r="H31" s="80" t="s">
        <v>87</v>
      </c>
      <c r="I31" s="80" t="s">
        <v>159</v>
      </c>
      <c r="J31" s="195" t="s">
        <v>19</v>
      </c>
      <c r="K31" s="86">
        <v>35590</v>
      </c>
      <c r="L31" s="87" t="s">
        <v>246</v>
      </c>
      <c r="M31" s="45">
        <v>90</v>
      </c>
      <c r="N31" s="61"/>
      <c r="O31" s="62"/>
      <c r="P31" s="63"/>
      <c r="Q31" s="63"/>
      <c r="R31" s="195"/>
      <c r="S31" s="41"/>
      <c r="T31" s="61"/>
      <c r="U31" s="62"/>
      <c r="V31" s="62"/>
      <c r="W31" s="62"/>
      <c r="X31" s="195"/>
      <c r="Y31" s="41"/>
      <c r="Z31" s="61"/>
      <c r="AA31" s="41"/>
      <c r="AB31" s="61"/>
      <c r="AC31" s="63">
        <v>270</v>
      </c>
      <c r="AD31" s="63">
        <v>270</v>
      </c>
      <c r="AE31" s="64">
        <v>270</v>
      </c>
      <c r="AF31" s="195"/>
      <c r="AG31" s="41"/>
      <c r="AH31" s="61"/>
      <c r="AI31" s="41"/>
      <c r="AJ31" s="61"/>
      <c r="AK31" s="194"/>
      <c r="AL31" s="79" t="s">
        <v>68</v>
      </c>
    </row>
    <row r="32" spans="1:38" s="40" customFormat="1" ht="18">
      <c r="A32" s="43"/>
      <c r="B32" s="155"/>
      <c r="C32" s="157"/>
      <c r="D32" s="157"/>
      <c r="E32" s="157"/>
      <c r="F32" s="80"/>
      <c r="G32" s="202" t="s">
        <v>151</v>
      </c>
      <c r="H32" s="201" t="s">
        <v>49</v>
      </c>
      <c r="I32" s="157" t="s">
        <v>24</v>
      </c>
      <c r="J32" s="157" t="s">
        <v>19</v>
      </c>
      <c r="K32" s="109"/>
      <c r="L32" s="112"/>
      <c r="M32" s="45"/>
      <c r="N32" s="61"/>
      <c r="O32" s="62"/>
      <c r="P32" s="63"/>
      <c r="Q32" s="63"/>
      <c r="R32" s="157"/>
      <c r="S32" s="41"/>
      <c r="T32" s="61"/>
      <c r="U32" s="62"/>
      <c r="V32" s="62"/>
      <c r="W32" s="63"/>
      <c r="X32" s="157"/>
      <c r="Y32" s="41"/>
      <c r="Z32" s="61"/>
      <c r="AA32" s="41"/>
      <c r="AB32" s="61"/>
      <c r="AC32" s="64"/>
      <c r="AD32" s="64"/>
      <c r="AE32" s="63"/>
      <c r="AF32" s="157"/>
      <c r="AG32" s="41"/>
      <c r="AH32" s="61"/>
      <c r="AI32" s="41"/>
      <c r="AJ32" s="61"/>
      <c r="AK32" s="156"/>
      <c r="AL32" s="157"/>
    </row>
    <row r="33" spans="1:38" s="40" customFormat="1" ht="12.75">
      <c r="A33" s="43">
        <v>12</v>
      </c>
      <c r="B33" s="155">
        <v>1</v>
      </c>
      <c r="C33" s="157"/>
      <c r="D33" s="157" t="s">
        <v>30</v>
      </c>
      <c r="E33" s="157" t="s">
        <v>31</v>
      </c>
      <c r="F33" s="80">
        <v>44</v>
      </c>
      <c r="G33" s="149" t="s">
        <v>210</v>
      </c>
      <c r="H33" s="177" t="s">
        <v>69</v>
      </c>
      <c r="I33" s="157" t="s">
        <v>24</v>
      </c>
      <c r="J33" s="157" t="s">
        <v>19</v>
      </c>
      <c r="K33" s="109">
        <v>39631</v>
      </c>
      <c r="L33" s="176" t="s">
        <v>88</v>
      </c>
      <c r="M33" s="45">
        <v>35.5</v>
      </c>
      <c r="N33" s="61"/>
      <c r="O33" s="64"/>
      <c r="P33" s="161"/>
      <c r="Q33" s="63"/>
      <c r="R33" s="157"/>
      <c r="S33" s="41"/>
      <c r="T33" s="61"/>
      <c r="U33" s="62"/>
      <c r="V33" s="62"/>
      <c r="W33" s="63"/>
      <c r="X33" s="157"/>
      <c r="Y33" s="41"/>
      <c r="Z33" s="61"/>
      <c r="AA33" s="41"/>
      <c r="AB33" s="61"/>
      <c r="AC33" s="64">
        <v>85</v>
      </c>
      <c r="AD33" s="64">
        <v>95</v>
      </c>
      <c r="AE33" s="64">
        <v>0</v>
      </c>
      <c r="AF33" s="193"/>
      <c r="AG33" s="41">
        <v>95</v>
      </c>
      <c r="AH33" s="61"/>
      <c r="AI33" s="41"/>
      <c r="AJ33" s="61"/>
      <c r="AK33" s="156"/>
      <c r="AL33" s="157" t="s">
        <v>211</v>
      </c>
    </row>
    <row r="34" spans="1:38" s="40" customFormat="1" ht="12.75">
      <c r="A34" s="43">
        <v>5</v>
      </c>
      <c r="B34" s="155">
        <v>2</v>
      </c>
      <c r="C34" s="157"/>
      <c r="D34" s="195" t="s">
        <v>30</v>
      </c>
      <c r="E34" s="195" t="s">
        <v>31</v>
      </c>
      <c r="F34" s="80">
        <v>44</v>
      </c>
      <c r="G34" s="79" t="s">
        <v>247</v>
      </c>
      <c r="H34" s="177" t="s">
        <v>69</v>
      </c>
      <c r="I34" s="195" t="s">
        <v>24</v>
      </c>
      <c r="J34" s="195" t="s">
        <v>19</v>
      </c>
      <c r="K34" s="109">
        <v>39740</v>
      </c>
      <c r="L34" s="176" t="s">
        <v>88</v>
      </c>
      <c r="M34" s="45">
        <v>38.65</v>
      </c>
      <c r="N34" s="61"/>
      <c r="O34" s="62"/>
      <c r="P34" s="63"/>
      <c r="Q34" s="63"/>
      <c r="R34" s="157"/>
      <c r="S34" s="41"/>
      <c r="T34" s="61"/>
      <c r="U34" s="62"/>
      <c r="V34" s="62"/>
      <c r="W34" s="63"/>
      <c r="X34" s="157"/>
      <c r="Y34" s="41"/>
      <c r="Z34" s="61"/>
      <c r="AA34" s="41"/>
      <c r="AB34" s="61"/>
      <c r="AC34" s="64">
        <v>85</v>
      </c>
      <c r="AD34" s="64"/>
      <c r="AE34" s="63"/>
      <c r="AF34" s="157"/>
      <c r="AG34" s="41">
        <v>85</v>
      </c>
      <c r="AH34" s="61"/>
      <c r="AI34" s="41"/>
      <c r="AJ34" s="61"/>
      <c r="AK34" s="156"/>
      <c r="AL34" s="195" t="s">
        <v>248</v>
      </c>
    </row>
    <row r="35" spans="1:38" s="40" customFormat="1" ht="12.75">
      <c r="A35" s="43">
        <v>12</v>
      </c>
      <c r="B35" s="155">
        <v>1</v>
      </c>
      <c r="C35" s="157"/>
      <c r="D35" s="195" t="s">
        <v>30</v>
      </c>
      <c r="E35" s="195" t="s">
        <v>31</v>
      </c>
      <c r="F35" s="80">
        <v>100</v>
      </c>
      <c r="G35" s="78" t="s">
        <v>249</v>
      </c>
      <c r="H35" s="80" t="s">
        <v>250</v>
      </c>
      <c r="I35" s="195" t="s">
        <v>24</v>
      </c>
      <c r="J35" s="195" t="s">
        <v>19</v>
      </c>
      <c r="K35" s="109">
        <v>29541</v>
      </c>
      <c r="L35" s="84" t="s">
        <v>90</v>
      </c>
      <c r="M35" s="45">
        <v>98.8</v>
      </c>
      <c r="N35" s="61"/>
      <c r="O35" s="62"/>
      <c r="P35" s="63"/>
      <c r="Q35" s="63"/>
      <c r="R35" s="157"/>
      <c r="S35" s="41"/>
      <c r="T35" s="61"/>
      <c r="U35" s="62"/>
      <c r="V35" s="62"/>
      <c r="W35" s="63"/>
      <c r="X35" s="157"/>
      <c r="Y35" s="41"/>
      <c r="Z35" s="61"/>
      <c r="AA35" s="41"/>
      <c r="AB35" s="61"/>
      <c r="AC35" s="64">
        <v>200</v>
      </c>
      <c r="AD35" s="64">
        <v>210</v>
      </c>
      <c r="AE35" s="63">
        <v>215</v>
      </c>
      <c r="AF35" s="157"/>
      <c r="AG35" s="41">
        <v>210</v>
      </c>
      <c r="AH35" s="61"/>
      <c r="AI35" s="41"/>
      <c r="AJ35" s="61"/>
      <c r="AK35" s="156"/>
      <c r="AL35" s="79" t="s">
        <v>68</v>
      </c>
    </row>
    <row r="36" spans="11:34" s="40" customFormat="1" ht="12.75">
      <c r="K36" s="54"/>
      <c r="L36" s="55"/>
      <c r="N36" s="56"/>
      <c r="O36" s="56"/>
      <c r="Q36" s="57"/>
      <c r="R36" s="55"/>
      <c r="W36" s="57"/>
      <c r="X36" s="55"/>
      <c r="Y36" s="57"/>
      <c r="Z36" s="55"/>
      <c r="AB36" s="56"/>
      <c r="AE36" s="57"/>
      <c r="AF36" s="55"/>
      <c r="AG36" s="57"/>
      <c r="AH36" s="55"/>
    </row>
    <row r="37" spans="1:7" ht="12.75">
      <c r="A37" s="27" t="s">
        <v>34</v>
      </c>
      <c r="B37" s="27"/>
      <c r="G37" s="26" t="s">
        <v>48</v>
      </c>
    </row>
    <row r="38" spans="1:7" ht="12.75">
      <c r="A38" s="27" t="s">
        <v>35</v>
      </c>
      <c r="B38" s="27"/>
      <c r="G38" s="26" t="s">
        <v>67</v>
      </c>
    </row>
    <row r="39" spans="1:7" ht="12.75">
      <c r="A39" s="27" t="s">
        <v>36</v>
      </c>
      <c r="B39" s="27"/>
      <c r="G39" s="26" t="s">
        <v>64</v>
      </c>
    </row>
    <row r="40" spans="1:7" ht="12.75">
      <c r="A40" s="27" t="s">
        <v>38</v>
      </c>
      <c r="B40" s="27"/>
      <c r="G40" s="26" t="s">
        <v>63</v>
      </c>
    </row>
    <row r="41" spans="1:7" ht="12.75">
      <c r="A41" s="27" t="s">
        <v>37</v>
      </c>
      <c r="B41" s="27"/>
      <c r="G41" s="26" t="s">
        <v>39</v>
      </c>
    </row>
    <row r="42" spans="1:7" ht="12.75">
      <c r="A42" s="27" t="s">
        <v>65</v>
      </c>
      <c r="B42" s="27"/>
      <c r="G42" s="26" t="s">
        <v>41</v>
      </c>
    </row>
    <row r="43" spans="1:7" ht="12.75">
      <c r="A43" s="27" t="s">
        <v>66</v>
      </c>
      <c r="B43" s="27"/>
      <c r="G43" s="26" t="s">
        <v>40</v>
      </c>
    </row>
    <row r="44" spans="1:7" ht="12.75">
      <c r="A44" s="27"/>
      <c r="B44" s="27"/>
      <c r="G44" s="26"/>
    </row>
    <row r="45" spans="1:7" ht="12.75">
      <c r="A45" s="27"/>
      <c r="B45" s="27"/>
      <c r="G45" s="26"/>
    </row>
    <row r="46" spans="1:7" ht="12.75">
      <c r="A46" s="27"/>
      <c r="B46" s="27"/>
      <c r="G46" s="26"/>
    </row>
  </sheetData>
  <sheetProtection/>
  <mergeCells count="21">
    <mergeCell ref="A3:A4"/>
    <mergeCell ref="L3:L4"/>
    <mergeCell ref="M3:M4"/>
    <mergeCell ref="N3:N4"/>
    <mergeCell ref="C3:C4"/>
    <mergeCell ref="F3:F4"/>
    <mergeCell ref="G3:G4"/>
    <mergeCell ref="H3:H4"/>
    <mergeCell ref="J3:J4"/>
    <mergeCell ref="K3:K4"/>
    <mergeCell ref="I3:I4"/>
    <mergeCell ref="D3:D4"/>
    <mergeCell ref="E3:E4"/>
    <mergeCell ref="B3:B4"/>
    <mergeCell ref="AL3:AL4"/>
    <mergeCell ref="AI3:AJ3"/>
    <mergeCell ref="AK3:AK4"/>
    <mergeCell ref="O3:T3"/>
    <mergeCell ref="U3:Z3"/>
    <mergeCell ref="AA3:AB3"/>
    <mergeCell ref="AC3:AH3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G23" sqref="G23"/>
    </sheetView>
  </sheetViews>
  <sheetFormatPr defaultColWidth="9.00390625" defaultRowHeight="12.75"/>
  <cols>
    <col min="1" max="1" width="7.75390625" style="0" customWidth="1"/>
    <col min="2" max="2" width="25.75390625" style="0" customWidth="1"/>
    <col min="3" max="3" width="12.75390625" style="0" customWidth="1"/>
  </cols>
  <sheetData>
    <row r="1" spans="1:2" ht="12.75">
      <c r="A1" s="141"/>
      <c r="B1" s="141"/>
    </row>
    <row r="2" spans="1:3" ht="15">
      <c r="A2" s="142">
        <v>1</v>
      </c>
      <c r="B2" s="270" t="s">
        <v>121</v>
      </c>
      <c r="C2" s="271">
        <v>156</v>
      </c>
    </row>
    <row r="3" spans="1:3" ht="15">
      <c r="A3" s="142">
        <v>2</v>
      </c>
      <c r="B3" s="270" t="s">
        <v>103</v>
      </c>
      <c r="C3" s="271">
        <v>144</v>
      </c>
    </row>
    <row r="4" spans="1:3" ht="15">
      <c r="A4" s="142">
        <v>3</v>
      </c>
      <c r="B4" s="270" t="s">
        <v>107</v>
      </c>
      <c r="C4" s="271">
        <v>99</v>
      </c>
    </row>
    <row r="5" spans="1:2" ht="12.75">
      <c r="A5" s="141"/>
      <c r="B5" s="141"/>
    </row>
    <row r="6" spans="1:2" ht="12.75">
      <c r="A6" s="141"/>
      <c r="B6" s="141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93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4.875" style="5" bestFit="1" customWidth="1"/>
    <col min="2" max="2" width="6.00390625" style="5" bestFit="1" customWidth="1"/>
    <col min="3" max="3" width="5.625" style="5" customWidth="1"/>
    <col min="4" max="4" width="8.875" style="5" customWidth="1"/>
    <col min="5" max="5" width="6.125" style="5" customWidth="1"/>
    <col min="6" max="6" width="24.00390625" style="5" bestFit="1" customWidth="1"/>
    <col min="7" max="7" width="21.875" style="5" bestFit="1" customWidth="1"/>
    <col min="8" max="8" width="23.875" style="5" customWidth="1"/>
    <col min="9" max="9" width="12.625" style="5" bestFit="1" customWidth="1"/>
    <col min="10" max="10" width="11.625" style="5" customWidth="1"/>
    <col min="11" max="11" width="14.125" style="5" customWidth="1"/>
    <col min="12" max="12" width="7.625" style="6" bestFit="1" customWidth="1"/>
    <col min="13" max="13" width="6.625" style="10" bestFit="1" customWidth="1"/>
    <col min="14" max="16" width="6.00390625" style="5" bestFit="1" customWidth="1"/>
    <col min="17" max="17" width="4.625" style="5" customWidth="1"/>
    <col min="18" max="18" width="6.625" style="5" bestFit="1" customWidth="1"/>
    <col min="19" max="19" width="8.625" style="10" bestFit="1" customWidth="1"/>
    <col min="20" max="20" width="11.125" style="5" customWidth="1"/>
    <col min="21" max="21" width="23.875" style="5" customWidth="1"/>
    <col min="22" max="16384" width="9.125" style="5" customWidth="1"/>
  </cols>
  <sheetData>
    <row r="1" spans="1:33" ht="20.25">
      <c r="A1" s="18" t="s">
        <v>84</v>
      </c>
      <c r="C1" s="18"/>
      <c r="D1" s="2"/>
      <c r="E1" s="2"/>
      <c r="F1" s="18"/>
      <c r="G1" s="2"/>
      <c r="H1" s="4"/>
      <c r="J1" s="3"/>
      <c r="K1" s="9"/>
      <c r="L1" s="2"/>
      <c r="M1" s="11"/>
      <c r="N1" s="11"/>
      <c r="O1" s="2"/>
      <c r="P1" s="2"/>
      <c r="Q1" s="12"/>
      <c r="R1" s="2"/>
      <c r="S1" s="2"/>
      <c r="T1" s="2"/>
      <c r="U1" s="2"/>
      <c r="V1" s="14"/>
      <c r="W1" s="10"/>
      <c r="X1" s="8"/>
      <c r="Y1" s="10"/>
      <c r="AA1" s="1"/>
      <c r="AD1" s="8"/>
      <c r="AE1" s="10"/>
      <c r="AF1" s="8"/>
      <c r="AG1" s="10"/>
    </row>
    <row r="2" spans="3:19" s="19" customFormat="1" ht="21" thickBot="1">
      <c r="C2" s="13"/>
      <c r="F2" s="20"/>
      <c r="G2" s="2"/>
      <c r="H2" s="20"/>
      <c r="I2" s="2"/>
      <c r="J2" s="20"/>
      <c r="K2" s="20"/>
      <c r="L2" s="21"/>
      <c r="M2" s="22"/>
      <c r="N2" s="20"/>
      <c r="O2" s="20"/>
      <c r="P2" s="20"/>
      <c r="Q2" s="20"/>
      <c r="R2" s="23"/>
      <c r="S2" s="24"/>
    </row>
    <row r="3" spans="1:21" ht="12.75" customHeight="1">
      <c r="A3" s="277" t="s">
        <v>18</v>
      </c>
      <c r="B3" s="277" t="s">
        <v>8</v>
      </c>
      <c r="C3" s="279" t="s">
        <v>25</v>
      </c>
      <c r="D3" s="279" t="s">
        <v>26</v>
      </c>
      <c r="E3" s="279" t="s">
        <v>2</v>
      </c>
      <c r="F3" s="279" t="s">
        <v>3</v>
      </c>
      <c r="G3" s="279" t="s">
        <v>20</v>
      </c>
      <c r="H3" s="279" t="s">
        <v>10</v>
      </c>
      <c r="I3" s="279" t="s">
        <v>11</v>
      </c>
      <c r="J3" s="279" t="s">
        <v>7</v>
      </c>
      <c r="K3" s="279" t="s">
        <v>4</v>
      </c>
      <c r="L3" s="281" t="s">
        <v>1</v>
      </c>
      <c r="M3" s="283" t="s">
        <v>0</v>
      </c>
      <c r="N3" s="274" t="s">
        <v>27</v>
      </c>
      <c r="O3" s="274"/>
      <c r="P3" s="274"/>
      <c r="Q3" s="274"/>
      <c r="R3" s="274"/>
      <c r="S3" s="274"/>
      <c r="T3" s="275" t="s">
        <v>9</v>
      </c>
      <c r="U3" s="272" t="s">
        <v>46</v>
      </c>
    </row>
    <row r="4" spans="1:21" s="7" customFormat="1" ht="12" thickBot="1">
      <c r="A4" s="278"/>
      <c r="B4" s="278"/>
      <c r="C4" s="280"/>
      <c r="D4" s="280"/>
      <c r="E4" s="280"/>
      <c r="F4" s="280"/>
      <c r="G4" s="280"/>
      <c r="H4" s="280"/>
      <c r="I4" s="280"/>
      <c r="J4" s="280"/>
      <c r="K4" s="280"/>
      <c r="L4" s="282"/>
      <c r="M4" s="284"/>
      <c r="N4" s="15">
        <v>1</v>
      </c>
      <c r="O4" s="15">
        <v>2</v>
      </c>
      <c r="P4" s="15">
        <v>3</v>
      </c>
      <c r="Q4" s="15">
        <v>4</v>
      </c>
      <c r="R4" s="25" t="s">
        <v>6</v>
      </c>
      <c r="S4" s="17" t="s">
        <v>0</v>
      </c>
      <c r="T4" s="276"/>
      <c r="U4" s="273"/>
    </row>
    <row r="5" spans="1:21" s="40" customFormat="1" ht="12.75">
      <c r="A5" s="58"/>
      <c r="B5" s="59"/>
      <c r="C5" s="59"/>
      <c r="D5" s="59"/>
      <c r="E5" s="59"/>
      <c r="F5" s="59"/>
      <c r="G5" s="38" t="s">
        <v>42</v>
      </c>
      <c r="H5" s="59"/>
      <c r="I5" s="59"/>
      <c r="J5" s="66"/>
      <c r="K5" s="59"/>
      <c r="L5" s="60"/>
      <c r="M5" s="67"/>
      <c r="N5" s="59"/>
      <c r="O5" s="59"/>
      <c r="P5" s="70"/>
      <c r="Q5" s="59"/>
      <c r="R5" s="59"/>
      <c r="S5" s="67"/>
      <c r="T5" s="71"/>
      <c r="U5" s="39"/>
    </row>
    <row r="6" spans="1:21" s="40" customFormat="1" ht="12.75">
      <c r="A6" s="90">
        <v>12</v>
      </c>
      <c r="B6" s="69">
        <v>1</v>
      </c>
      <c r="C6" s="199" t="s">
        <v>44</v>
      </c>
      <c r="D6" s="199" t="s">
        <v>31</v>
      </c>
      <c r="E6" s="206">
        <v>67.5</v>
      </c>
      <c r="F6" s="206" t="s">
        <v>357</v>
      </c>
      <c r="G6" s="241" t="s">
        <v>87</v>
      </c>
      <c r="H6" s="199" t="s">
        <v>24</v>
      </c>
      <c r="I6" s="199" t="s">
        <v>19</v>
      </c>
      <c r="J6" s="215">
        <v>30789</v>
      </c>
      <c r="K6" s="206" t="s">
        <v>89</v>
      </c>
      <c r="L6" s="211">
        <v>61.3</v>
      </c>
      <c r="M6" s="212"/>
      <c r="N6" s="199">
        <v>50</v>
      </c>
      <c r="O6" s="199">
        <v>55</v>
      </c>
      <c r="P6" s="233">
        <v>57.5</v>
      </c>
      <c r="Q6" s="199"/>
      <c r="R6" s="213">
        <v>57.5</v>
      </c>
      <c r="S6" s="212">
        <f>R6*M6</f>
        <v>0</v>
      </c>
      <c r="T6" s="214"/>
      <c r="U6" s="199" t="s">
        <v>358</v>
      </c>
    </row>
    <row r="7" spans="1:21" s="40" customFormat="1" ht="12.75">
      <c r="A7" s="90">
        <v>12</v>
      </c>
      <c r="B7" s="69">
        <v>1</v>
      </c>
      <c r="C7" s="199" t="s">
        <v>44</v>
      </c>
      <c r="D7" s="199" t="s">
        <v>31</v>
      </c>
      <c r="E7" s="161">
        <v>75</v>
      </c>
      <c r="F7" s="161" t="s">
        <v>354</v>
      </c>
      <c r="G7" s="180" t="s">
        <v>86</v>
      </c>
      <c r="H7" s="123" t="s">
        <v>24</v>
      </c>
      <c r="I7" s="123" t="s">
        <v>19</v>
      </c>
      <c r="J7" s="164">
        <v>29435</v>
      </c>
      <c r="K7" s="162" t="s">
        <v>90</v>
      </c>
      <c r="L7" s="165">
        <v>69.3</v>
      </c>
      <c r="M7" s="166"/>
      <c r="N7" s="123">
        <v>47.5</v>
      </c>
      <c r="O7" s="123">
        <v>50</v>
      </c>
      <c r="P7" s="234">
        <v>52.5</v>
      </c>
      <c r="Q7" s="123"/>
      <c r="R7" s="235">
        <v>50</v>
      </c>
      <c r="S7" s="166">
        <f>R7*M7</f>
        <v>0</v>
      </c>
      <c r="T7" s="169"/>
      <c r="U7" s="123" t="s">
        <v>355</v>
      </c>
    </row>
    <row r="8" spans="1:21" s="40" customFormat="1" ht="12.75">
      <c r="A8" s="43"/>
      <c r="B8" s="69"/>
      <c r="C8" s="69"/>
      <c r="D8" s="44"/>
      <c r="E8" s="69"/>
      <c r="F8" s="47"/>
      <c r="G8" s="47" t="s">
        <v>43</v>
      </c>
      <c r="H8" s="47"/>
      <c r="I8" s="69"/>
      <c r="J8" s="72"/>
      <c r="K8" s="69"/>
      <c r="L8" s="73"/>
      <c r="M8" s="74"/>
      <c r="N8" s="69"/>
      <c r="O8" s="69"/>
      <c r="P8" s="69"/>
      <c r="Q8" s="69"/>
      <c r="R8" s="47"/>
      <c r="S8" s="74"/>
      <c r="T8" s="75"/>
      <c r="U8" s="42"/>
    </row>
    <row r="9" spans="1:21" s="40" customFormat="1" ht="12" customHeight="1">
      <c r="A9" s="43">
        <v>12</v>
      </c>
      <c r="B9" s="144">
        <v>1</v>
      </c>
      <c r="C9" s="199" t="s">
        <v>44</v>
      </c>
      <c r="D9" s="199" t="s">
        <v>31</v>
      </c>
      <c r="E9" s="206">
        <v>52</v>
      </c>
      <c r="F9" s="206" t="s">
        <v>348</v>
      </c>
      <c r="G9" s="206" t="s">
        <v>349</v>
      </c>
      <c r="H9" s="199" t="s">
        <v>24</v>
      </c>
      <c r="I9" s="199" t="s">
        <v>19</v>
      </c>
      <c r="J9" s="215">
        <v>37441</v>
      </c>
      <c r="K9" s="221" t="s">
        <v>182</v>
      </c>
      <c r="L9" s="231">
        <v>49.3</v>
      </c>
      <c r="M9" s="232"/>
      <c r="N9" s="233">
        <v>32.5</v>
      </c>
      <c r="O9" s="233">
        <v>37.5</v>
      </c>
      <c r="P9" s="234">
        <v>40</v>
      </c>
      <c r="Q9" s="233"/>
      <c r="R9" s="235">
        <v>37.5</v>
      </c>
      <c r="S9" s="166">
        <f aca="true" t="shared" si="0" ref="S9:S18">R9*M9</f>
        <v>0</v>
      </c>
      <c r="T9" s="236"/>
      <c r="U9" s="220"/>
    </row>
    <row r="10" spans="1:21" s="40" customFormat="1" ht="12" customHeight="1">
      <c r="A10" s="43">
        <v>12</v>
      </c>
      <c r="B10" s="226">
        <v>1</v>
      </c>
      <c r="C10" s="233" t="s">
        <v>44</v>
      </c>
      <c r="D10" s="199" t="s">
        <v>31</v>
      </c>
      <c r="E10" s="237">
        <v>60</v>
      </c>
      <c r="F10" s="237" t="s">
        <v>353</v>
      </c>
      <c r="G10" s="237" t="s">
        <v>349</v>
      </c>
      <c r="H10" s="233" t="s">
        <v>24</v>
      </c>
      <c r="I10" s="233" t="s">
        <v>19</v>
      </c>
      <c r="J10" s="238">
        <v>37657</v>
      </c>
      <c r="K10" s="237" t="s">
        <v>182</v>
      </c>
      <c r="L10" s="231">
        <v>57.15</v>
      </c>
      <c r="M10" s="232"/>
      <c r="N10" s="233">
        <v>42.5</v>
      </c>
      <c r="O10" s="233">
        <v>47.5</v>
      </c>
      <c r="P10" s="234">
        <v>50</v>
      </c>
      <c r="Q10" s="233"/>
      <c r="R10" s="235">
        <v>47.5</v>
      </c>
      <c r="S10" s="166">
        <f t="shared" si="0"/>
        <v>0</v>
      </c>
      <c r="T10" s="236"/>
      <c r="U10" s="239"/>
    </row>
    <row r="11" spans="1:21" s="40" customFormat="1" ht="12" customHeight="1">
      <c r="A11" s="43">
        <v>12</v>
      </c>
      <c r="B11" s="226">
        <v>1</v>
      </c>
      <c r="C11" s="199" t="s">
        <v>44</v>
      </c>
      <c r="D11" s="199" t="s">
        <v>31</v>
      </c>
      <c r="E11" s="206">
        <v>60</v>
      </c>
      <c r="F11" s="206" t="s">
        <v>356</v>
      </c>
      <c r="G11" s="221" t="s">
        <v>69</v>
      </c>
      <c r="H11" s="199" t="s">
        <v>24</v>
      </c>
      <c r="I11" s="199" t="s">
        <v>19</v>
      </c>
      <c r="J11" s="215">
        <v>26748</v>
      </c>
      <c r="K11" s="240" t="s">
        <v>98</v>
      </c>
      <c r="L11" s="211">
        <v>58.95</v>
      </c>
      <c r="M11" s="212"/>
      <c r="N11" s="199">
        <v>50</v>
      </c>
      <c r="O11" s="199">
        <v>55</v>
      </c>
      <c r="P11" s="199">
        <v>55</v>
      </c>
      <c r="Q11" s="199"/>
      <c r="R11" s="213">
        <v>55</v>
      </c>
      <c r="S11" s="212">
        <f t="shared" si="0"/>
        <v>0</v>
      </c>
      <c r="T11" s="214"/>
      <c r="U11" s="199" t="s">
        <v>355</v>
      </c>
    </row>
    <row r="12" spans="1:21" s="40" customFormat="1" ht="12" customHeight="1">
      <c r="A12" s="43">
        <v>3</v>
      </c>
      <c r="B12" s="226">
        <v>3</v>
      </c>
      <c r="C12" s="199" t="s">
        <v>44</v>
      </c>
      <c r="D12" s="199" t="s">
        <v>31</v>
      </c>
      <c r="E12" s="206">
        <v>75</v>
      </c>
      <c r="F12" s="206" t="s">
        <v>359</v>
      </c>
      <c r="G12" s="208" t="s">
        <v>86</v>
      </c>
      <c r="H12" s="199" t="s">
        <v>24</v>
      </c>
      <c r="I12" s="199" t="s">
        <v>19</v>
      </c>
      <c r="J12" s="215" t="s">
        <v>360</v>
      </c>
      <c r="K12" s="221" t="s">
        <v>90</v>
      </c>
      <c r="L12" s="211">
        <v>69.05</v>
      </c>
      <c r="M12" s="212"/>
      <c r="N12" s="199">
        <v>62.5</v>
      </c>
      <c r="O12" s="199">
        <v>67.5</v>
      </c>
      <c r="P12" s="199">
        <v>70</v>
      </c>
      <c r="Q12" s="199"/>
      <c r="R12" s="213">
        <v>70</v>
      </c>
      <c r="S12" s="212">
        <f t="shared" si="0"/>
        <v>0</v>
      </c>
      <c r="T12" s="214"/>
      <c r="U12" s="220" t="s">
        <v>68</v>
      </c>
    </row>
    <row r="13" spans="1:21" s="40" customFormat="1" ht="12" customHeight="1">
      <c r="A13" s="43">
        <v>5</v>
      </c>
      <c r="B13" s="226">
        <v>2</v>
      </c>
      <c r="C13" s="199" t="s">
        <v>44</v>
      </c>
      <c r="D13" s="199" t="s">
        <v>31</v>
      </c>
      <c r="E13" s="206">
        <v>75</v>
      </c>
      <c r="F13" s="206" t="s">
        <v>361</v>
      </c>
      <c r="G13" s="208" t="s">
        <v>362</v>
      </c>
      <c r="H13" s="199" t="s">
        <v>24</v>
      </c>
      <c r="I13" s="199" t="s">
        <v>19</v>
      </c>
      <c r="J13" s="215">
        <v>32258</v>
      </c>
      <c r="K13" s="221" t="s">
        <v>89</v>
      </c>
      <c r="L13" s="211">
        <v>74</v>
      </c>
      <c r="M13" s="212"/>
      <c r="N13" s="199">
        <v>90</v>
      </c>
      <c r="O13" s="199">
        <v>95</v>
      </c>
      <c r="P13" s="199">
        <v>100</v>
      </c>
      <c r="Q13" s="199"/>
      <c r="R13" s="213">
        <v>100</v>
      </c>
      <c r="S13" s="212">
        <f t="shared" si="0"/>
        <v>0</v>
      </c>
      <c r="T13" s="214"/>
      <c r="U13" s="220" t="s">
        <v>68</v>
      </c>
    </row>
    <row r="14" spans="1:21" s="40" customFormat="1" ht="12" customHeight="1">
      <c r="A14" s="43">
        <v>12</v>
      </c>
      <c r="B14" s="144">
        <v>1</v>
      </c>
      <c r="C14" s="144" t="s">
        <v>44</v>
      </c>
      <c r="D14" s="144" t="s">
        <v>31</v>
      </c>
      <c r="E14" s="208">
        <v>75</v>
      </c>
      <c r="F14" s="220" t="s">
        <v>370</v>
      </c>
      <c r="G14" s="208" t="s">
        <v>364</v>
      </c>
      <c r="H14" s="199" t="s">
        <v>24</v>
      </c>
      <c r="I14" s="199" t="s">
        <v>19</v>
      </c>
      <c r="J14" s="242">
        <v>37008</v>
      </c>
      <c r="K14" s="221" t="s">
        <v>244</v>
      </c>
      <c r="L14" s="211">
        <v>71.7</v>
      </c>
      <c r="M14" s="212"/>
      <c r="N14" s="199">
        <v>100</v>
      </c>
      <c r="O14" s="199">
        <v>105</v>
      </c>
      <c r="P14" s="199"/>
      <c r="Q14" s="199"/>
      <c r="R14" s="213">
        <v>105</v>
      </c>
      <c r="S14" s="212">
        <f t="shared" si="0"/>
        <v>0</v>
      </c>
      <c r="T14" s="143"/>
      <c r="U14" s="79"/>
    </row>
    <row r="15" spans="1:21" s="40" customFormat="1" ht="12.75">
      <c r="A15" s="43">
        <v>12</v>
      </c>
      <c r="B15" s="117">
        <v>1</v>
      </c>
      <c r="C15" s="199" t="s">
        <v>44</v>
      </c>
      <c r="D15" s="199" t="s">
        <v>31</v>
      </c>
      <c r="E15" s="208">
        <v>75</v>
      </c>
      <c r="F15" s="220" t="s">
        <v>365</v>
      </c>
      <c r="G15" s="208" t="s">
        <v>86</v>
      </c>
      <c r="H15" s="199" t="s">
        <v>24</v>
      </c>
      <c r="I15" s="199" t="s">
        <v>19</v>
      </c>
      <c r="J15" s="242" t="s">
        <v>366</v>
      </c>
      <c r="K15" s="218" t="s">
        <v>90</v>
      </c>
      <c r="L15" s="211">
        <v>74.1</v>
      </c>
      <c r="M15" s="212"/>
      <c r="N15" s="199">
        <v>130</v>
      </c>
      <c r="O15" s="199">
        <v>140</v>
      </c>
      <c r="P15" s="199">
        <v>145</v>
      </c>
      <c r="Q15" s="199"/>
      <c r="R15" s="213">
        <v>145</v>
      </c>
      <c r="S15" s="212">
        <f t="shared" si="0"/>
        <v>0</v>
      </c>
      <c r="T15" s="214"/>
      <c r="U15" s="220" t="s">
        <v>367</v>
      </c>
    </row>
    <row r="16" spans="1:21" s="40" customFormat="1" ht="12.75">
      <c r="A16" s="43">
        <v>12</v>
      </c>
      <c r="B16" s="226">
        <v>1</v>
      </c>
      <c r="C16" s="199" t="s">
        <v>44</v>
      </c>
      <c r="D16" s="199" t="s">
        <v>31</v>
      </c>
      <c r="E16" s="206">
        <v>75</v>
      </c>
      <c r="F16" s="206" t="s">
        <v>350</v>
      </c>
      <c r="G16" s="208" t="s">
        <v>351</v>
      </c>
      <c r="H16" s="199" t="s">
        <v>24</v>
      </c>
      <c r="I16" s="199" t="s">
        <v>19</v>
      </c>
      <c r="J16" s="215" t="s">
        <v>352</v>
      </c>
      <c r="K16" s="221" t="s">
        <v>244</v>
      </c>
      <c r="L16" s="231">
        <v>73.5</v>
      </c>
      <c r="M16" s="232"/>
      <c r="N16" s="233">
        <v>42.5</v>
      </c>
      <c r="O16" s="233">
        <v>45</v>
      </c>
      <c r="P16" s="234">
        <v>47.5</v>
      </c>
      <c r="Q16" s="233"/>
      <c r="R16" s="235">
        <v>45</v>
      </c>
      <c r="S16" s="166">
        <f t="shared" si="0"/>
        <v>0</v>
      </c>
      <c r="T16" s="236"/>
      <c r="U16" s="220" t="s">
        <v>106</v>
      </c>
    </row>
    <row r="17" spans="1:21" s="40" customFormat="1" ht="12.75">
      <c r="A17" s="43">
        <v>12</v>
      </c>
      <c r="B17" s="226">
        <v>1</v>
      </c>
      <c r="C17" s="199" t="s">
        <v>44</v>
      </c>
      <c r="D17" s="199" t="s">
        <v>31</v>
      </c>
      <c r="E17" s="208">
        <v>82.5</v>
      </c>
      <c r="F17" s="220" t="s">
        <v>363</v>
      </c>
      <c r="G17" s="208" t="s">
        <v>364</v>
      </c>
      <c r="H17" s="199" t="s">
        <v>24</v>
      </c>
      <c r="I17" s="199" t="s">
        <v>19</v>
      </c>
      <c r="J17" s="242">
        <v>37008</v>
      </c>
      <c r="K17" s="221" t="s">
        <v>244</v>
      </c>
      <c r="L17" s="211">
        <v>82</v>
      </c>
      <c r="M17" s="212"/>
      <c r="N17" s="199">
        <v>110</v>
      </c>
      <c r="O17" s="199">
        <v>115</v>
      </c>
      <c r="P17" s="199">
        <v>117.5</v>
      </c>
      <c r="Q17" s="199"/>
      <c r="R17" s="213">
        <v>117.5</v>
      </c>
      <c r="S17" s="212">
        <f t="shared" si="0"/>
        <v>0</v>
      </c>
      <c r="T17" s="214"/>
      <c r="U17" s="220"/>
    </row>
    <row r="18" spans="1:21" s="40" customFormat="1" ht="12.75">
      <c r="A18" s="43">
        <v>12</v>
      </c>
      <c r="B18" s="117">
        <v>1</v>
      </c>
      <c r="C18" s="199" t="s">
        <v>44</v>
      </c>
      <c r="D18" s="199" t="s">
        <v>31</v>
      </c>
      <c r="E18" s="208">
        <v>110</v>
      </c>
      <c r="F18" s="220" t="s">
        <v>368</v>
      </c>
      <c r="G18" s="208" t="s">
        <v>87</v>
      </c>
      <c r="H18" s="199" t="s">
        <v>24</v>
      </c>
      <c r="I18" s="199" t="s">
        <v>19</v>
      </c>
      <c r="J18" s="242" t="s">
        <v>369</v>
      </c>
      <c r="K18" s="218" t="s">
        <v>89</v>
      </c>
      <c r="L18" s="211">
        <v>106.5</v>
      </c>
      <c r="M18" s="212"/>
      <c r="N18" s="199">
        <v>160</v>
      </c>
      <c r="O18" s="199">
        <v>165</v>
      </c>
      <c r="P18" s="199">
        <v>170</v>
      </c>
      <c r="Q18" s="199"/>
      <c r="R18" s="213">
        <v>170</v>
      </c>
      <c r="S18" s="212">
        <f t="shared" si="0"/>
        <v>0</v>
      </c>
      <c r="T18" s="214"/>
      <c r="U18" s="220" t="s">
        <v>68</v>
      </c>
    </row>
    <row r="19" spans="1:21" s="40" customFormat="1" ht="13.5" customHeight="1">
      <c r="A19" s="43"/>
      <c r="B19" s="69"/>
      <c r="C19" s="69"/>
      <c r="D19" s="69"/>
      <c r="E19" s="69"/>
      <c r="F19" s="47"/>
      <c r="G19" s="47" t="s">
        <v>45</v>
      </c>
      <c r="H19" s="47"/>
      <c r="I19" s="69"/>
      <c r="J19" s="72"/>
      <c r="K19" s="69"/>
      <c r="L19" s="73"/>
      <c r="M19" s="74"/>
      <c r="N19" s="69"/>
      <c r="O19" s="69"/>
      <c r="P19" s="69"/>
      <c r="Q19" s="69"/>
      <c r="R19" s="47"/>
      <c r="S19" s="74"/>
      <c r="T19" s="46"/>
      <c r="U19" s="42"/>
    </row>
    <row r="20" spans="1:21" s="40" customFormat="1" ht="12.75">
      <c r="A20" s="43">
        <v>12</v>
      </c>
      <c r="B20" s="157">
        <v>1</v>
      </c>
      <c r="C20" s="199" t="s">
        <v>28</v>
      </c>
      <c r="D20" s="199" t="s">
        <v>31</v>
      </c>
      <c r="E20" s="206">
        <v>44</v>
      </c>
      <c r="F20" s="207" t="s">
        <v>251</v>
      </c>
      <c r="G20" s="208" t="s">
        <v>252</v>
      </c>
      <c r="H20" s="199" t="s">
        <v>33</v>
      </c>
      <c r="I20" s="199" t="s">
        <v>19</v>
      </c>
      <c r="J20" s="209" t="s">
        <v>253</v>
      </c>
      <c r="K20" s="210" t="s">
        <v>88</v>
      </c>
      <c r="L20" s="211">
        <v>31.35</v>
      </c>
      <c r="M20" s="212"/>
      <c r="N20" s="199">
        <v>27.5</v>
      </c>
      <c r="O20" s="199">
        <v>30</v>
      </c>
      <c r="P20" s="198">
        <v>32.5</v>
      </c>
      <c r="Q20" s="199"/>
      <c r="R20" s="213">
        <v>30</v>
      </c>
      <c r="S20" s="212">
        <f>R20*M20</f>
        <v>0</v>
      </c>
      <c r="T20" s="214"/>
      <c r="U20" s="199" t="s">
        <v>254</v>
      </c>
    </row>
    <row r="21" spans="1:21" s="40" customFormat="1" ht="12.75">
      <c r="A21" s="43">
        <v>12</v>
      </c>
      <c r="B21" s="157">
        <v>1</v>
      </c>
      <c r="C21" s="199" t="s">
        <v>28</v>
      </c>
      <c r="D21" s="199" t="s">
        <v>31</v>
      </c>
      <c r="E21" s="206">
        <v>56</v>
      </c>
      <c r="F21" s="206" t="s">
        <v>262</v>
      </c>
      <c r="G21" s="208" t="s">
        <v>263</v>
      </c>
      <c r="H21" s="199" t="s">
        <v>24</v>
      </c>
      <c r="I21" s="199" t="s">
        <v>19</v>
      </c>
      <c r="J21" s="209">
        <v>32104</v>
      </c>
      <c r="K21" s="210" t="s">
        <v>89</v>
      </c>
      <c r="L21" s="211">
        <v>56</v>
      </c>
      <c r="M21" s="212"/>
      <c r="N21" s="199">
        <v>60</v>
      </c>
      <c r="O21" s="199">
        <v>65</v>
      </c>
      <c r="P21" s="198">
        <v>67.5</v>
      </c>
      <c r="Q21" s="199"/>
      <c r="R21" s="213">
        <v>65</v>
      </c>
      <c r="S21" s="212">
        <f>R21*M21</f>
        <v>0</v>
      </c>
      <c r="T21" s="214"/>
      <c r="U21" s="199"/>
    </row>
    <row r="22" spans="1:21" s="40" customFormat="1" ht="12.75">
      <c r="A22" s="43">
        <v>3</v>
      </c>
      <c r="B22" s="157">
        <v>3</v>
      </c>
      <c r="C22" s="199" t="s">
        <v>28</v>
      </c>
      <c r="D22" s="199" t="s">
        <v>31</v>
      </c>
      <c r="E22" s="206">
        <v>60</v>
      </c>
      <c r="F22" s="207" t="s">
        <v>85</v>
      </c>
      <c r="G22" s="208" t="s">
        <v>87</v>
      </c>
      <c r="H22" s="199" t="s">
        <v>24</v>
      </c>
      <c r="I22" s="199" t="s">
        <v>19</v>
      </c>
      <c r="J22" s="209">
        <v>34222</v>
      </c>
      <c r="K22" s="210" t="s">
        <v>90</v>
      </c>
      <c r="L22" s="211">
        <v>58.8</v>
      </c>
      <c r="M22" s="212"/>
      <c r="N22" s="199">
        <v>47.5</v>
      </c>
      <c r="O22" s="199">
        <v>50</v>
      </c>
      <c r="P22" s="199">
        <v>52.5</v>
      </c>
      <c r="Q22" s="199"/>
      <c r="R22" s="213">
        <v>52.5</v>
      </c>
      <c r="S22" s="212">
        <f>R22*M22</f>
        <v>0</v>
      </c>
      <c r="T22" s="214"/>
      <c r="U22" s="199" t="s">
        <v>255</v>
      </c>
    </row>
    <row r="23" spans="1:21" s="40" customFormat="1" ht="12.75">
      <c r="A23" s="43">
        <v>5</v>
      </c>
      <c r="B23" s="157">
        <v>2</v>
      </c>
      <c r="C23" s="199" t="s">
        <v>28</v>
      </c>
      <c r="D23" s="199" t="s">
        <v>31</v>
      </c>
      <c r="E23" s="206">
        <v>60</v>
      </c>
      <c r="F23" s="207" t="s">
        <v>259</v>
      </c>
      <c r="G23" s="208" t="s">
        <v>260</v>
      </c>
      <c r="H23" s="199" t="s">
        <v>24</v>
      </c>
      <c r="I23" s="199" t="s">
        <v>19</v>
      </c>
      <c r="J23" s="209">
        <v>33761</v>
      </c>
      <c r="K23" s="210" t="s">
        <v>90</v>
      </c>
      <c r="L23" s="211">
        <v>59.4</v>
      </c>
      <c r="M23" s="212"/>
      <c r="N23" s="199">
        <v>55</v>
      </c>
      <c r="O23" s="199">
        <v>60</v>
      </c>
      <c r="P23" s="198">
        <v>62.5</v>
      </c>
      <c r="Q23" s="199"/>
      <c r="R23" s="213">
        <v>60</v>
      </c>
      <c r="S23" s="212">
        <f>R23*M23</f>
        <v>0</v>
      </c>
      <c r="T23" s="214"/>
      <c r="U23" s="199" t="s">
        <v>261</v>
      </c>
    </row>
    <row r="24" spans="1:21" s="40" customFormat="1" ht="12.75">
      <c r="A24" s="43">
        <v>12</v>
      </c>
      <c r="B24" s="157">
        <v>1</v>
      </c>
      <c r="C24" s="199" t="s">
        <v>28</v>
      </c>
      <c r="D24" s="199" t="s">
        <v>31</v>
      </c>
      <c r="E24" s="217">
        <v>60</v>
      </c>
      <c r="F24" s="208" t="s">
        <v>264</v>
      </c>
      <c r="G24" s="218" t="s">
        <v>265</v>
      </c>
      <c r="H24" s="199" t="s">
        <v>24</v>
      </c>
      <c r="I24" s="199" t="s">
        <v>19</v>
      </c>
      <c r="J24" s="219">
        <v>33334</v>
      </c>
      <c r="K24" s="217" t="s">
        <v>90</v>
      </c>
      <c r="L24" s="211">
        <v>58.95</v>
      </c>
      <c r="M24" s="212"/>
      <c r="N24" s="198">
        <v>70</v>
      </c>
      <c r="O24" s="199">
        <v>70</v>
      </c>
      <c r="P24" s="198">
        <v>77.5</v>
      </c>
      <c r="Q24" s="199"/>
      <c r="R24" s="213">
        <v>70</v>
      </c>
      <c r="S24" s="212">
        <f>R24*M24</f>
        <v>0</v>
      </c>
      <c r="T24" s="214"/>
      <c r="U24" s="220" t="s">
        <v>266</v>
      </c>
    </row>
    <row r="25" spans="1:21" s="40" customFormat="1" ht="12.75">
      <c r="A25" s="43">
        <v>12</v>
      </c>
      <c r="B25" s="157">
        <v>1</v>
      </c>
      <c r="C25" s="199" t="s">
        <v>28</v>
      </c>
      <c r="D25" s="199" t="s">
        <v>31</v>
      </c>
      <c r="E25" s="206">
        <v>67.5</v>
      </c>
      <c r="F25" s="207" t="s">
        <v>256</v>
      </c>
      <c r="G25" s="208" t="s">
        <v>87</v>
      </c>
      <c r="H25" s="199" t="s">
        <v>24</v>
      </c>
      <c r="I25" s="199" t="s">
        <v>19</v>
      </c>
      <c r="J25" s="215" t="s">
        <v>257</v>
      </c>
      <c r="K25" s="216" t="s">
        <v>91</v>
      </c>
      <c r="L25" s="211">
        <v>67.4</v>
      </c>
      <c r="M25" s="212"/>
      <c r="N25" s="199">
        <v>50</v>
      </c>
      <c r="O25" s="199">
        <v>52.5</v>
      </c>
      <c r="P25" s="199">
        <v>55</v>
      </c>
      <c r="Q25" s="199"/>
      <c r="R25" s="213">
        <v>55</v>
      </c>
      <c r="S25" s="212">
        <f>R25*M25</f>
        <v>0</v>
      </c>
      <c r="T25" s="214"/>
      <c r="U25" s="199" t="s">
        <v>258</v>
      </c>
    </row>
    <row r="26" spans="1:21" s="40" customFormat="1" ht="12.75">
      <c r="A26" s="43"/>
      <c r="B26" s="157"/>
      <c r="C26" s="157"/>
      <c r="D26" s="157"/>
      <c r="E26" s="80"/>
      <c r="F26" s="78"/>
      <c r="G26" s="88"/>
      <c r="H26" s="157"/>
      <c r="I26" s="157"/>
      <c r="J26" s="82"/>
      <c r="K26" s="80"/>
      <c r="L26" s="45"/>
      <c r="M26" s="61"/>
      <c r="N26" s="157"/>
      <c r="O26" s="68"/>
      <c r="P26" s="68"/>
      <c r="Q26" s="157"/>
      <c r="R26" s="41"/>
      <c r="S26" s="61"/>
      <c r="T26" s="156"/>
      <c r="U26" s="79"/>
    </row>
    <row r="27" spans="1:21" s="40" customFormat="1" ht="12.75">
      <c r="A27" s="43"/>
      <c r="B27" s="157"/>
      <c r="C27" s="157"/>
      <c r="D27" s="157"/>
      <c r="E27" s="64"/>
      <c r="F27" s="64"/>
      <c r="G27" s="78"/>
      <c r="H27" s="157"/>
      <c r="I27" s="157"/>
      <c r="J27" s="154"/>
      <c r="K27" s="109"/>
      <c r="L27" s="45"/>
      <c r="M27" s="61"/>
      <c r="N27" s="157"/>
      <c r="O27" s="68"/>
      <c r="P27" s="157"/>
      <c r="Q27" s="157"/>
      <c r="R27" s="41"/>
      <c r="S27" s="61"/>
      <c r="T27" s="156"/>
      <c r="U27" s="157"/>
    </row>
    <row r="28" spans="1:21" s="40" customFormat="1" ht="12.75">
      <c r="A28" s="43"/>
      <c r="B28" s="157"/>
      <c r="C28" s="157"/>
      <c r="D28" s="157"/>
      <c r="E28" s="157"/>
      <c r="F28" s="85"/>
      <c r="G28" s="78"/>
      <c r="H28" s="157"/>
      <c r="I28" s="157"/>
      <c r="J28" s="86"/>
      <c r="K28" s="114"/>
      <c r="L28" s="45"/>
      <c r="M28" s="61"/>
      <c r="N28" s="157"/>
      <c r="O28" s="157"/>
      <c r="P28" s="68"/>
      <c r="Q28" s="157"/>
      <c r="R28" s="41"/>
      <c r="S28" s="61"/>
      <c r="T28" s="156"/>
      <c r="U28" s="157"/>
    </row>
    <row r="29" spans="1:21" s="40" customFormat="1" ht="12.75">
      <c r="A29" s="43"/>
      <c r="B29" s="104"/>
      <c r="C29" s="104"/>
      <c r="D29" s="104"/>
      <c r="E29" s="64"/>
      <c r="F29" s="64"/>
      <c r="G29" s="78"/>
      <c r="H29" s="144"/>
      <c r="I29" s="104"/>
      <c r="J29" s="86"/>
      <c r="K29" s="114"/>
      <c r="L29" s="45"/>
      <c r="M29" s="61"/>
      <c r="N29" s="104"/>
      <c r="O29" s="68"/>
      <c r="P29" s="68"/>
      <c r="Q29" s="104"/>
      <c r="R29" s="41"/>
      <c r="S29" s="61"/>
      <c r="T29" s="105"/>
      <c r="U29" s="104"/>
    </row>
    <row r="30" spans="1:21" s="40" customFormat="1" ht="12.75">
      <c r="A30" s="43"/>
      <c r="B30" s="69"/>
      <c r="C30" s="69"/>
      <c r="D30" s="69"/>
      <c r="E30" s="69"/>
      <c r="F30" s="47"/>
      <c r="G30" s="47" t="s">
        <v>47</v>
      </c>
      <c r="H30" s="44"/>
      <c r="I30" s="44"/>
      <c r="J30" s="72"/>
      <c r="K30" s="69"/>
      <c r="L30" s="73"/>
      <c r="M30" s="74"/>
      <c r="N30" s="69"/>
      <c r="O30" s="69"/>
      <c r="P30" s="69"/>
      <c r="Q30" s="69"/>
      <c r="R30" s="47"/>
      <c r="S30" s="61"/>
      <c r="T30" s="46"/>
      <c r="U30" s="44"/>
    </row>
    <row r="31" spans="1:21" s="40" customFormat="1" ht="12.75">
      <c r="A31" s="43">
        <v>12</v>
      </c>
      <c r="B31" s="69">
        <v>1</v>
      </c>
      <c r="C31" s="199" t="s">
        <v>28</v>
      </c>
      <c r="D31" s="199" t="s">
        <v>31</v>
      </c>
      <c r="E31" s="206">
        <v>67.5</v>
      </c>
      <c r="F31" s="206" t="s">
        <v>267</v>
      </c>
      <c r="G31" s="208" t="s">
        <v>268</v>
      </c>
      <c r="H31" s="199" t="s">
        <v>24</v>
      </c>
      <c r="I31" s="199" t="s">
        <v>19</v>
      </c>
      <c r="J31" s="215" t="s">
        <v>269</v>
      </c>
      <c r="K31" s="221" t="s">
        <v>96</v>
      </c>
      <c r="L31" s="211">
        <v>66.9</v>
      </c>
      <c r="M31" s="212"/>
      <c r="N31" s="199">
        <v>60</v>
      </c>
      <c r="O31" s="199">
        <v>70</v>
      </c>
      <c r="P31" s="199">
        <v>75</v>
      </c>
      <c r="Q31" s="199"/>
      <c r="R31" s="213">
        <v>75</v>
      </c>
      <c r="S31" s="212">
        <f aca="true" t="shared" si="1" ref="S31:S44">R31*M31</f>
        <v>0</v>
      </c>
      <c r="T31" s="214"/>
      <c r="U31" s="220" t="s">
        <v>270</v>
      </c>
    </row>
    <row r="32" spans="1:21" s="40" customFormat="1" ht="12.75">
      <c r="A32" s="43">
        <v>12</v>
      </c>
      <c r="B32" s="157">
        <v>1</v>
      </c>
      <c r="C32" s="199" t="s">
        <v>28</v>
      </c>
      <c r="D32" s="199" t="s">
        <v>31</v>
      </c>
      <c r="E32" s="206">
        <v>67.5</v>
      </c>
      <c r="F32" s="206" t="s">
        <v>271</v>
      </c>
      <c r="G32" s="217" t="s">
        <v>94</v>
      </c>
      <c r="H32" s="199" t="s">
        <v>24</v>
      </c>
      <c r="I32" s="199" t="s">
        <v>19</v>
      </c>
      <c r="J32" s="215"/>
      <c r="K32" s="220" t="s">
        <v>90</v>
      </c>
      <c r="L32" s="211">
        <v>67.3</v>
      </c>
      <c r="M32" s="212"/>
      <c r="N32" s="199">
        <v>100</v>
      </c>
      <c r="O32" s="199">
        <v>105</v>
      </c>
      <c r="P32" s="198">
        <v>110</v>
      </c>
      <c r="Q32" s="199"/>
      <c r="R32" s="213">
        <v>105</v>
      </c>
      <c r="S32" s="212">
        <f t="shared" si="1"/>
        <v>0</v>
      </c>
      <c r="T32" s="214"/>
      <c r="U32" s="220" t="s">
        <v>68</v>
      </c>
    </row>
    <row r="33" spans="1:21" s="40" customFormat="1" ht="12.75">
      <c r="A33" s="43">
        <v>12</v>
      </c>
      <c r="B33" s="195">
        <v>1</v>
      </c>
      <c r="C33" s="123" t="s">
        <v>28</v>
      </c>
      <c r="D33" s="123" t="s">
        <v>31</v>
      </c>
      <c r="E33" s="161">
        <v>75</v>
      </c>
      <c r="F33" s="161" t="s">
        <v>272</v>
      </c>
      <c r="G33" s="131" t="s">
        <v>69</v>
      </c>
      <c r="H33" s="123" t="s">
        <v>24</v>
      </c>
      <c r="I33" s="123" t="s">
        <v>19</v>
      </c>
      <c r="J33" s="164">
        <v>25648</v>
      </c>
      <c r="K33" s="187" t="s">
        <v>91</v>
      </c>
      <c r="L33" s="165">
        <v>74.8</v>
      </c>
      <c r="M33" s="166"/>
      <c r="N33" s="198">
        <v>117.5</v>
      </c>
      <c r="O33" s="199">
        <v>117.5</v>
      </c>
      <c r="P33" s="198">
        <v>125</v>
      </c>
      <c r="Q33" s="123"/>
      <c r="R33" s="148">
        <v>117.5</v>
      </c>
      <c r="S33" s="166">
        <f t="shared" si="1"/>
        <v>0</v>
      </c>
      <c r="T33" s="169"/>
      <c r="U33" s="178" t="s">
        <v>101</v>
      </c>
    </row>
    <row r="34" spans="1:21" s="40" customFormat="1" ht="12.75">
      <c r="A34" s="43">
        <v>12</v>
      </c>
      <c r="B34" s="195">
        <v>1</v>
      </c>
      <c r="C34" s="199" t="s">
        <v>28</v>
      </c>
      <c r="D34" s="199" t="s">
        <v>31</v>
      </c>
      <c r="E34" s="206">
        <v>75</v>
      </c>
      <c r="F34" s="206" t="s">
        <v>273</v>
      </c>
      <c r="G34" s="208" t="s">
        <v>274</v>
      </c>
      <c r="H34" s="199" t="s">
        <v>24</v>
      </c>
      <c r="I34" s="199" t="s">
        <v>19</v>
      </c>
      <c r="J34" s="215" t="s">
        <v>275</v>
      </c>
      <c r="K34" s="220" t="s">
        <v>90</v>
      </c>
      <c r="L34" s="211">
        <v>73.4</v>
      </c>
      <c r="M34" s="212"/>
      <c r="N34" s="199">
        <v>115</v>
      </c>
      <c r="O34" s="198">
        <v>120</v>
      </c>
      <c r="P34" s="199">
        <v>120</v>
      </c>
      <c r="Q34" s="199"/>
      <c r="R34" s="213">
        <v>120</v>
      </c>
      <c r="S34" s="212">
        <f t="shared" si="1"/>
        <v>0</v>
      </c>
      <c r="T34" s="214"/>
      <c r="U34" s="220" t="s">
        <v>68</v>
      </c>
    </row>
    <row r="35" spans="1:21" s="40" customFormat="1" ht="12.75">
      <c r="A35" s="43">
        <v>12</v>
      </c>
      <c r="B35" s="195">
        <v>1</v>
      </c>
      <c r="C35" s="199" t="s">
        <v>28</v>
      </c>
      <c r="D35" s="199" t="s">
        <v>31</v>
      </c>
      <c r="E35" s="206">
        <v>75</v>
      </c>
      <c r="F35" s="206" t="s">
        <v>276</v>
      </c>
      <c r="G35" s="208" t="s">
        <v>87</v>
      </c>
      <c r="H35" s="199" t="s">
        <v>24</v>
      </c>
      <c r="I35" s="199" t="s">
        <v>19</v>
      </c>
      <c r="J35" s="215" t="s">
        <v>277</v>
      </c>
      <c r="K35" s="220" t="s">
        <v>97</v>
      </c>
      <c r="L35" s="211">
        <v>74.35</v>
      </c>
      <c r="M35" s="212"/>
      <c r="N35" s="198">
        <v>127.5</v>
      </c>
      <c r="O35" s="198">
        <v>132.5</v>
      </c>
      <c r="P35" s="199">
        <v>132.5</v>
      </c>
      <c r="Q35" s="199"/>
      <c r="R35" s="213">
        <v>132.5</v>
      </c>
      <c r="S35" s="212">
        <f t="shared" si="1"/>
        <v>0</v>
      </c>
      <c r="T35" s="214"/>
      <c r="U35" s="220" t="s">
        <v>68</v>
      </c>
    </row>
    <row r="36" spans="1:21" s="40" customFormat="1" ht="12.75">
      <c r="A36" s="43"/>
      <c r="B36" s="250"/>
      <c r="C36" s="250" t="s">
        <v>28</v>
      </c>
      <c r="D36" s="250" t="s">
        <v>31</v>
      </c>
      <c r="E36" s="64">
        <v>90</v>
      </c>
      <c r="F36" s="64" t="s">
        <v>283</v>
      </c>
      <c r="G36" s="78" t="s">
        <v>87</v>
      </c>
      <c r="H36" s="250" t="s">
        <v>24</v>
      </c>
      <c r="I36" s="250" t="s">
        <v>19</v>
      </c>
      <c r="J36" s="86">
        <v>33562</v>
      </c>
      <c r="K36" s="79" t="s">
        <v>90</v>
      </c>
      <c r="L36" s="45">
        <v>83.3</v>
      </c>
      <c r="M36" s="61"/>
      <c r="N36" s="250">
        <v>90</v>
      </c>
      <c r="O36" s="250">
        <v>97.5</v>
      </c>
      <c r="P36" s="68">
        <v>107.5</v>
      </c>
      <c r="Q36" s="250"/>
      <c r="R36" s="41">
        <v>97.5</v>
      </c>
      <c r="S36" s="61">
        <f t="shared" si="1"/>
        <v>0</v>
      </c>
      <c r="T36" s="249"/>
      <c r="U36" s="79" t="s">
        <v>68</v>
      </c>
    </row>
    <row r="37" spans="1:21" s="40" customFormat="1" ht="12.75">
      <c r="A37" s="43">
        <v>12</v>
      </c>
      <c r="B37" s="250">
        <v>1</v>
      </c>
      <c r="C37" s="250" t="s">
        <v>28</v>
      </c>
      <c r="D37" s="250" t="s">
        <v>31</v>
      </c>
      <c r="E37" s="78">
        <v>90</v>
      </c>
      <c r="F37" s="79" t="s">
        <v>93</v>
      </c>
      <c r="G37" s="222" t="s">
        <v>95</v>
      </c>
      <c r="H37" s="250" t="s">
        <v>32</v>
      </c>
      <c r="I37" s="250" t="s">
        <v>19</v>
      </c>
      <c r="J37" s="145" t="s">
        <v>284</v>
      </c>
      <c r="K37" s="79" t="s">
        <v>99</v>
      </c>
      <c r="L37" s="45">
        <v>90</v>
      </c>
      <c r="M37" s="61"/>
      <c r="N37" s="250">
        <v>117.5</v>
      </c>
      <c r="O37" s="250">
        <v>125</v>
      </c>
      <c r="P37" s="250">
        <v>130</v>
      </c>
      <c r="Q37" s="250"/>
      <c r="R37" s="41">
        <v>130</v>
      </c>
      <c r="S37" s="61">
        <f t="shared" si="1"/>
        <v>0</v>
      </c>
      <c r="T37" s="249"/>
      <c r="U37" s="79" t="s">
        <v>68</v>
      </c>
    </row>
    <row r="38" spans="1:21" s="40" customFormat="1" ht="12.75">
      <c r="A38" s="43">
        <v>3</v>
      </c>
      <c r="B38" s="250">
        <v>3</v>
      </c>
      <c r="C38" s="250" t="s">
        <v>28</v>
      </c>
      <c r="D38" s="250" t="s">
        <v>31</v>
      </c>
      <c r="E38" s="78">
        <v>90</v>
      </c>
      <c r="F38" s="79" t="s">
        <v>285</v>
      </c>
      <c r="G38" s="78" t="s">
        <v>87</v>
      </c>
      <c r="H38" s="250" t="s">
        <v>24</v>
      </c>
      <c r="I38" s="250" t="s">
        <v>19</v>
      </c>
      <c r="J38" s="109" t="s">
        <v>286</v>
      </c>
      <c r="K38" s="79" t="s">
        <v>89</v>
      </c>
      <c r="L38" s="45">
        <v>88.45</v>
      </c>
      <c r="M38" s="61"/>
      <c r="N38" s="250">
        <v>130</v>
      </c>
      <c r="O38" s="250">
        <v>135</v>
      </c>
      <c r="P38" s="68">
        <v>137.5</v>
      </c>
      <c r="Q38" s="250"/>
      <c r="R38" s="41">
        <v>135</v>
      </c>
      <c r="S38" s="61">
        <f t="shared" si="1"/>
        <v>0</v>
      </c>
      <c r="T38" s="249"/>
      <c r="U38" s="79" t="s">
        <v>287</v>
      </c>
    </row>
    <row r="39" spans="1:21" s="40" customFormat="1" ht="12.75">
      <c r="A39" s="43">
        <v>5</v>
      </c>
      <c r="B39" s="250">
        <v>2</v>
      </c>
      <c r="C39" s="250" t="s">
        <v>28</v>
      </c>
      <c r="D39" s="250" t="s">
        <v>31</v>
      </c>
      <c r="E39" s="78">
        <v>90</v>
      </c>
      <c r="F39" s="79" t="s">
        <v>291</v>
      </c>
      <c r="G39" s="78" t="s">
        <v>87</v>
      </c>
      <c r="H39" s="250" t="s">
        <v>24</v>
      </c>
      <c r="I39" s="250" t="s">
        <v>19</v>
      </c>
      <c r="J39" s="109" t="s">
        <v>292</v>
      </c>
      <c r="K39" s="79" t="s">
        <v>89</v>
      </c>
      <c r="L39" s="45">
        <v>86.55</v>
      </c>
      <c r="M39" s="61"/>
      <c r="N39" s="250">
        <v>135</v>
      </c>
      <c r="O39" s="250">
        <v>140</v>
      </c>
      <c r="P39" s="250">
        <v>145</v>
      </c>
      <c r="Q39" s="250"/>
      <c r="R39" s="41">
        <v>145</v>
      </c>
      <c r="S39" s="61">
        <f t="shared" si="1"/>
        <v>0</v>
      </c>
      <c r="T39" s="249"/>
      <c r="U39" s="79" t="s">
        <v>68</v>
      </c>
    </row>
    <row r="40" spans="1:21" s="40" customFormat="1" ht="12.75">
      <c r="A40" s="43">
        <v>12</v>
      </c>
      <c r="B40" s="250">
        <v>1</v>
      </c>
      <c r="C40" s="250" t="s">
        <v>28</v>
      </c>
      <c r="D40" s="250" t="s">
        <v>31</v>
      </c>
      <c r="E40" s="78">
        <v>90</v>
      </c>
      <c r="F40" s="79" t="s">
        <v>293</v>
      </c>
      <c r="G40" s="78" t="s">
        <v>87</v>
      </c>
      <c r="H40" s="250" t="s">
        <v>24</v>
      </c>
      <c r="I40" s="250" t="s">
        <v>19</v>
      </c>
      <c r="J40" s="109" t="s">
        <v>294</v>
      </c>
      <c r="K40" s="79" t="s">
        <v>98</v>
      </c>
      <c r="L40" s="45">
        <v>89.95</v>
      </c>
      <c r="M40" s="61"/>
      <c r="N40" s="250">
        <v>135</v>
      </c>
      <c r="O40" s="250">
        <v>140</v>
      </c>
      <c r="P40" s="68">
        <v>145</v>
      </c>
      <c r="Q40" s="250"/>
      <c r="R40" s="41">
        <v>140</v>
      </c>
      <c r="S40" s="61">
        <f t="shared" si="1"/>
        <v>0</v>
      </c>
      <c r="T40" s="249"/>
      <c r="U40" s="79" t="s">
        <v>68</v>
      </c>
    </row>
    <row r="41" spans="1:21" s="40" customFormat="1" ht="12.75">
      <c r="A41" s="43">
        <v>12</v>
      </c>
      <c r="B41" s="250">
        <v>1</v>
      </c>
      <c r="C41" s="250" t="s">
        <v>28</v>
      </c>
      <c r="D41" s="250" t="s">
        <v>31</v>
      </c>
      <c r="E41" s="78">
        <v>90</v>
      </c>
      <c r="F41" s="79" t="s">
        <v>295</v>
      </c>
      <c r="G41" s="222" t="s">
        <v>296</v>
      </c>
      <c r="H41" s="250" t="s">
        <v>32</v>
      </c>
      <c r="I41" s="250" t="s">
        <v>19</v>
      </c>
      <c r="J41" s="145" t="s">
        <v>297</v>
      </c>
      <c r="K41" s="79" t="s">
        <v>90</v>
      </c>
      <c r="L41" s="45">
        <v>85.3</v>
      </c>
      <c r="M41" s="61"/>
      <c r="N41" s="250">
        <v>157.5</v>
      </c>
      <c r="O41" s="250">
        <v>162.5</v>
      </c>
      <c r="P41" s="68">
        <v>165</v>
      </c>
      <c r="Q41" s="250"/>
      <c r="R41" s="41">
        <v>162.5</v>
      </c>
      <c r="S41" s="61">
        <f t="shared" si="1"/>
        <v>0</v>
      </c>
      <c r="T41" s="249"/>
      <c r="U41" s="79" t="s">
        <v>298</v>
      </c>
    </row>
    <row r="42" spans="1:21" s="40" customFormat="1" ht="12.75">
      <c r="A42" s="43"/>
      <c r="B42" s="250"/>
      <c r="C42" s="250" t="s">
        <v>28</v>
      </c>
      <c r="D42" s="250" t="s">
        <v>31</v>
      </c>
      <c r="E42" s="64">
        <v>90</v>
      </c>
      <c r="F42" s="64" t="s">
        <v>163</v>
      </c>
      <c r="G42" s="108" t="s">
        <v>87</v>
      </c>
      <c r="H42" s="250" t="s">
        <v>24</v>
      </c>
      <c r="I42" s="250" t="s">
        <v>19</v>
      </c>
      <c r="J42" s="86">
        <v>29388</v>
      </c>
      <c r="K42" s="87" t="s">
        <v>90</v>
      </c>
      <c r="L42" s="45">
        <v>87.45</v>
      </c>
      <c r="M42" s="61"/>
      <c r="N42" s="62">
        <v>117.5</v>
      </c>
      <c r="O42" s="62">
        <v>125</v>
      </c>
      <c r="P42" s="130">
        <v>130</v>
      </c>
      <c r="Q42" s="250"/>
      <c r="R42" s="41">
        <v>125</v>
      </c>
      <c r="S42" s="61">
        <f t="shared" si="1"/>
        <v>0</v>
      </c>
      <c r="T42" s="186">
        <v>117.5</v>
      </c>
      <c r="U42" s="79"/>
    </row>
    <row r="43" spans="1:21" s="40" customFormat="1" ht="12.75">
      <c r="A43" s="43">
        <v>12</v>
      </c>
      <c r="B43" s="250">
        <v>1</v>
      </c>
      <c r="C43" s="250" t="s">
        <v>28</v>
      </c>
      <c r="D43" s="250" t="s">
        <v>31</v>
      </c>
      <c r="E43" s="79">
        <v>90</v>
      </c>
      <c r="F43" s="79" t="s">
        <v>164</v>
      </c>
      <c r="G43" s="80" t="s">
        <v>87</v>
      </c>
      <c r="H43" s="80" t="s">
        <v>159</v>
      </c>
      <c r="I43" s="250" t="s">
        <v>19</v>
      </c>
      <c r="J43" s="86">
        <v>35590</v>
      </c>
      <c r="K43" s="64" t="s">
        <v>97</v>
      </c>
      <c r="L43" s="45">
        <v>90</v>
      </c>
      <c r="M43" s="61"/>
      <c r="N43" s="62">
        <v>140</v>
      </c>
      <c r="O43" s="62">
        <v>150</v>
      </c>
      <c r="P43" s="62">
        <v>155</v>
      </c>
      <c r="Q43" s="250"/>
      <c r="R43" s="41">
        <v>155</v>
      </c>
      <c r="S43" s="61">
        <f t="shared" si="1"/>
        <v>0</v>
      </c>
      <c r="T43" s="186"/>
      <c r="U43" s="79"/>
    </row>
    <row r="44" spans="1:21" s="40" customFormat="1" ht="12.75">
      <c r="A44" s="43"/>
      <c r="B44" s="248"/>
      <c r="C44" s="248" t="s">
        <v>28</v>
      </c>
      <c r="D44" s="248" t="s">
        <v>31</v>
      </c>
      <c r="E44" s="79">
        <v>90</v>
      </c>
      <c r="F44" s="79" t="s">
        <v>164</v>
      </c>
      <c r="G44" s="108" t="s">
        <v>87</v>
      </c>
      <c r="H44" s="80" t="s">
        <v>159</v>
      </c>
      <c r="I44" s="248" t="s">
        <v>19</v>
      </c>
      <c r="J44" s="86">
        <v>35590</v>
      </c>
      <c r="K44" s="64" t="s">
        <v>97</v>
      </c>
      <c r="L44" s="45">
        <v>90</v>
      </c>
      <c r="M44" s="61"/>
      <c r="N44" s="62">
        <v>140</v>
      </c>
      <c r="O44" s="62">
        <v>150</v>
      </c>
      <c r="P44" s="62">
        <v>155</v>
      </c>
      <c r="Q44" s="248"/>
      <c r="R44" s="41">
        <v>155</v>
      </c>
      <c r="S44" s="61">
        <f t="shared" si="1"/>
        <v>0</v>
      </c>
      <c r="T44" s="186"/>
      <c r="U44" s="79"/>
    </row>
    <row r="45" spans="1:21" s="40" customFormat="1" ht="12.75">
      <c r="A45" s="43">
        <v>12</v>
      </c>
      <c r="B45" s="195">
        <v>1</v>
      </c>
      <c r="C45" s="195" t="s">
        <v>28</v>
      </c>
      <c r="D45" s="195" t="s">
        <v>31</v>
      </c>
      <c r="E45" s="78">
        <v>100</v>
      </c>
      <c r="F45" s="79" t="s">
        <v>279</v>
      </c>
      <c r="G45" s="222" t="s">
        <v>280</v>
      </c>
      <c r="H45" s="195" t="s">
        <v>32</v>
      </c>
      <c r="I45" s="195" t="s">
        <v>19</v>
      </c>
      <c r="J45" s="145" t="s">
        <v>281</v>
      </c>
      <c r="K45" s="79" t="s">
        <v>282</v>
      </c>
      <c r="L45" s="45">
        <v>91.8</v>
      </c>
      <c r="M45" s="61"/>
      <c r="N45" s="195">
        <v>90</v>
      </c>
      <c r="O45" s="195">
        <v>95</v>
      </c>
      <c r="P45" s="68">
        <v>97.5</v>
      </c>
      <c r="Q45" s="195"/>
      <c r="R45" s="41">
        <v>95</v>
      </c>
      <c r="S45" s="61">
        <f>R45*M45</f>
        <v>0</v>
      </c>
      <c r="T45" s="194"/>
      <c r="U45" s="79" t="s">
        <v>68</v>
      </c>
    </row>
    <row r="46" spans="1:21" s="40" customFormat="1" ht="12.75">
      <c r="A46" s="43">
        <v>12</v>
      </c>
      <c r="B46" s="157">
        <v>1</v>
      </c>
      <c r="C46" s="199" t="s">
        <v>28</v>
      </c>
      <c r="D46" s="199" t="s">
        <v>31</v>
      </c>
      <c r="E46" s="208">
        <v>100</v>
      </c>
      <c r="F46" s="220" t="s">
        <v>288</v>
      </c>
      <c r="G46" s="217" t="s">
        <v>289</v>
      </c>
      <c r="H46" s="199" t="s">
        <v>24</v>
      </c>
      <c r="I46" s="199" t="s">
        <v>19</v>
      </c>
      <c r="J46" s="209">
        <v>35294</v>
      </c>
      <c r="K46" s="220" t="s">
        <v>290</v>
      </c>
      <c r="L46" s="211">
        <v>98.7</v>
      </c>
      <c r="M46" s="212"/>
      <c r="N46" s="199">
        <v>125</v>
      </c>
      <c r="O46" s="198">
        <v>142.5</v>
      </c>
      <c r="P46" s="198">
        <v>142.5</v>
      </c>
      <c r="Q46" s="199"/>
      <c r="R46" s="213">
        <v>125</v>
      </c>
      <c r="S46" s="212">
        <f>R46*M46</f>
        <v>0</v>
      </c>
      <c r="T46" s="214"/>
      <c r="U46" s="220" t="s">
        <v>68</v>
      </c>
    </row>
    <row r="47" spans="1:21" s="40" customFormat="1" ht="12.75">
      <c r="A47" s="43"/>
      <c r="B47" s="248"/>
      <c r="C47" s="248" t="s">
        <v>28</v>
      </c>
      <c r="D47" s="248" t="s">
        <v>31</v>
      </c>
      <c r="E47" s="64">
        <v>100</v>
      </c>
      <c r="F47" s="64" t="s">
        <v>214</v>
      </c>
      <c r="G47" s="80" t="s">
        <v>215</v>
      </c>
      <c r="H47" s="248" t="s">
        <v>24</v>
      </c>
      <c r="I47" s="248" t="s">
        <v>19</v>
      </c>
      <c r="J47" s="86">
        <v>32260</v>
      </c>
      <c r="K47" s="64" t="s">
        <v>90</v>
      </c>
      <c r="L47" s="45">
        <v>99.2</v>
      </c>
      <c r="M47" s="61"/>
      <c r="N47" s="130">
        <v>170</v>
      </c>
      <c r="O47" s="130">
        <v>170</v>
      </c>
      <c r="P47" s="130">
        <v>170</v>
      </c>
      <c r="Q47" s="130"/>
      <c r="R47" s="41" t="s">
        <v>79</v>
      </c>
      <c r="S47" s="61" t="e">
        <f>R47*M47</f>
        <v>#VALUE!</v>
      </c>
      <c r="T47" s="186">
        <v>170</v>
      </c>
      <c r="U47" s="62"/>
    </row>
    <row r="48" spans="1:21" s="40" customFormat="1" ht="12.75">
      <c r="A48" s="43">
        <v>12</v>
      </c>
      <c r="B48" s="195">
        <v>1</v>
      </c>
      <c r="C48" s="195" t="s">
        <v>28</v>
      </c>
      <c r="D48" s="195" t="s">
        <v>31</v>
      </c>
      <c r="E48" s="78">
        <v>110</v>
      </c>
      <c r="F48" s="79" t="s">
        <v>299</v>
      </c>
      <c r="G48" s="222" t="s">
        <v>300</v>
      </c>
      <c r="H48" s="195" t="s">
        <v>24</v>
      </c>
      <c r="I48" s="195" t="s">
        <v>19</v>
      </c>
      <c r="J48" s="145" t="s">
        <v>301</v>
      </c>
      <c r="K48" s="79" t="s">
        <v>90</v>
      </c>
      <c r="L48" s="45">
        <v>106.45</v>
      </c>
      <c r="M48" s="61"/>
      <c r="N48" s="195">
        <v>160</v>
      </c>
      <c r="O48" s="195">
        <v>167.5</v>
      </c>
      <c r="P48" s="195">
        <v>170</v>
      </c>
      <c r="Q48" s="195"/>
      <c r="R48" s="41">
        <v>170</v>
      </c>
      <c r="S48" s="61">
        <f>R48*M48</f>
        <v>0</v>
      </c>
      <c r="T48" s="194"/>
      <c r="U48" s="79" t="s">
        <v>302</v>
      </c>
    </row>
    <row r="49" spans="1:21" s="40" customFormat="1" ht="12.75">
      <c r="A49" s="43">
        <v>12</v>
      </c>
      <c r="B49" s="195">
        <v>1</v>
      </c>
      <c r="C49" s="199" t="s">
        <v>28</v>
      </c>
      <c r="D49" s="199" t="s">
        <v>31</v>
      </c>
      <c r="E49" s="208">
        <v>100</v>
      </c>
      <c r="F49" s="220" t="s">
        <v>303</v>
      </c>
      <c r="G49" s="217" t="s">
        <v>304</v>
      </c>
      <c r="H49" s="199" t="s">
        <v>32</v>
      </c>
      <c r="I49" s="199" t="s">
        <v>19</v>
      </c>
      <c r="J49" s="209" t="s">
        <v>305</v>
      </c>
      <c r="K49" s="220" t="s">
        <v>90</v>
      </c>
      <c r="L49" s="211">
        <v>100</v>
      </c>
      <c r="M49" s="212"/>
      <c r="N49" s="199">
        <v>175</v>
      </c>
      <c r="O49" s="199">
        <v>182.5</v>
      </c>
      <c r="P49" s="198">
        <v>187.5</v>
      </c>
      <c r="Q49" s="199"/>
      <c r="R49" s="213">
        <v>182.5</v>
      </c>
      <c r="S49" s="212">
        <f>R49*M49</f>
        <v>0</v>
      </c>
      <c r="T49" s="214"/>
      <c r="U49" s="220" t="s">
        <v>306</v>
      </c>
    </row>
    <row r="50" spans="1:21" s="40" customFormat="1" ht="12.75">
      <c r="A50" s="43">
        <v>12</v>
      </c>
      <c r="B50" s="157">
        <v>1</v>
      </c>
      <c r="C50" s="199" t="s">
        <v>28</v>
      </c>
      <c r="D50" s="199" t="s">
        <v>31</v>
      </c>
      <c r="E50" s="208" t="s">
        <v>307</v>
      </c>
      <c r="F50" s="220" t="s">
        <v>308</v>
      </c>
      <c r="G50" s="208" t="s">
        <v>87</v>
      </c>
      <c r="H50" s="199" t="s">
        <v>24</v>
      </c>
      <c r="I50" s="199" t="s">
        <v>19</v>
      </c>
      <c r="J50" s="209">
        <v>28294</v>
      </c>
      <c r="K50" s="220" t="s">
        <v>100</v>
      </c>
      <c r="L50" s="211">
        <v>151.65</v>
      </c>
      <c r="M50" s="212"/>
      <c r="N50" s="199">
        <v>185</v>
      </c>
      <c r="O50" s="199">
        <v>190</v>
      </c>
      <c r="P50" s="199">
        <v>192.5</v>
      </c>
      <c r="Q50" s="199"/>
      <c r="R50" s="213">
        <v>192.5</v>
      </c>
      <c r="S50" s="212">
        <f>R50*M50</f>
        <v>0</v>
      </c>
      <c r="T50" s="214"/>
      <c r="U50" s="220" t="s">
        <v>102</v>
      </c>
    </row>
    <row r="51" spans="1:21" s="40" customFormat="1" ht="12.75">
      <c r="A51" s="43">
        <v>12</v>
      </c>
      <c r="B51" s="157">
        <v>1</v>
      </c>
      <c r="C51" s="199" t="s">
        <v>28</v>
      </c>
      <c r="D51" s="199" t="s">
        <v>31</v>
      </c>
      <c r="E51" s="208" t="s">
        <v>307</v>
      </c>
      <c r="F51" s="220" t="s">
        <v>308</v>
      </c>
      <c r="G51" s="208" t="s">
        <v>87</v>
      </c>
      <c r="H51" s="199" t="s">
        <v>24</v>
      </c>
      <c r="I51" s="199" t="s">
        <v>19</v>
      </c>
      <c r="J51" s="209">
        <v>28294</v>
      </c>
      <c r="K51" s="220" t="s">
        <v>309</v>
      </c>
      <c r="L51" s="211">
        <v>151.65</v>
      </c>
      <c r="M51" s="212"/>
      <c r="N51" s="199">
        <v>185</v>
      </c>
      <c r="O51" s="199">
        <v>190</v>
      </c>
      <c r="P51" s="199">
        <v>192.5</v>
      </c>
      <c r="Q51" s="199"/>
      <c r="R51" s="213">
        <v>192.5</v>
      </c>
      <c r="S51" s="212">
        <f>R51*M51</f>
        <v>0</v>
      </c>
      <c r="T51" s="214"/>
      <c r="U51" s="220" t="s">
        <v>102</v>
      </c>
    </row>
    <row r="52" spans="1:21" s="40" customFormat="1" ht="12.75">
      <c r="A52" s="43"/>
      <c r="B52" s="157"/>
      <c r="C52" s="157"/>
      <c r="D52" s="157"/>
      <c r="E52" s="64"/>
      <c r="F52" s="64"/>
      <c r="G52" s="78"/>
      <c r="H52" s="157"/>
      <c r="I52" s="157"/>
      <c r="J52" s="86"/>
      <c r="K52" s="79"/>
      <c r="L52" s="45"/>
      <c r="M52" s="61"/>
      <c r="N52" s="68"/>
      <c r="O52" s="157"/>
      <c r="P52" s="68"/>
      <c r="Q52" s="157"/>
      <c r="R52" s="41"/>
      <c r="S52" s="61"/>
      <c r="T52" s="156"/>
      <c r="U52" s="79"/>
    </row>
    <row r="53" spans="1:21" s="40" customFormat="1" ht="14.25">
      <c r="A53" s="43"/>
      <c r="B53" s="157"/>
      <c r="C53" s="157"/>
      <c r="D53" s="157"/>
      <c r="E53" s="79"/>
      <c r="F53" s="79"/>
      <c r="G53" s="47" t="s">
        <v>51</v>
      </c>
      <c r="H53" s="157"/>
      <c r="I53" s="157"/>
      <c r="J53" s="109"/>
      <c r="K53" s="109"/>
      <c r="L53" s="45"/>
      <c r="M53" s="61"/>
      <c r="N53" s="157"/>
      <c r="O53" s="157"/>
      <c r="P53" s="68"/>
      <c r="Q53" s="157"/>
      <c r="R53" s="41"/>
      <c r="S53" s="61"/>
      <c r="T53" s="156"/>
      <c r="U53" s="116"/>
    </row>
    <row r="54" spans="1:21" s="40" customFormat="1" ht="12.75">
      <c r="A54" s="43">
        <v>12</v>
      </c>
      <c r="B54" s="157">
        <v>1</v>
      </c>
      <c r="C54" s="123" t="s">
        <v>30</v>
      </c>
      <c r="D54" s="123" t="s">
        <v>31</v>
      </c>
      <c r="E54" s="161">
        <v>52</v>
      </c>
      <c r="F54" s="252" t="s">
        <v>413</v>
      </c>
      <c r="G54" s="131"/>
      <c r="H54" s="123" t="s">
        <v>393</v>
      </c>
      <c r="I54" s="123" t="s">
        <v>19</v>
      </c>
      <c r="J54" s="164">
        <v>31730</v>
      </c>
      <c r="K54" s="178" t="s">
        <v>90</v>
      </c>
      <c r="L54" s="253">
        <v>50.85</v>
      </c>
      <c r="M54" s="254"/>
      <c r="N54" s="255">
        <v>40</v>
      </c>
      <c r="O54" s="255">
        <v>45</v>
      </c>
      <c r="P54" s="243">
        <v>47.5</v>
      </c>
      <c r="Q54" s="255"/>
      <c r="R54" s="256">
        <v>40</v>
      </c>
      <c r="S54" s="166">
        <f>R54*M54</f>
        <v>0</v>
      </c>
      <c r="T54" s="169"/>
      <c r="U54" s="123" t="s">
        <v>68</v>
      </c>
    </row>
    <row r="55" spans="1:21" s="40" customFormat="1" ht="12.75">
      <c r="A55" s="43"/>
      <c r="B55" s="69"/>
      <c r="C55" s="117"/>
      <c r="D55" s="117"/>
      <c r="E55" s="64"/>
      <c r="F55" s="64"/>
      <c r="G55" s="78"/>
      <c r="H55" s="117"/>
      <c r="I55" s="117"/>
      <c r="J55" s="86"/>
      <c r="K55" s="87"/>
      <c r="L55" s="73"/>
      <c r="M55" s="74"/>
      <c r="N55" s="69"/>
      <c r="O55" s="69"/>
      <c r="P55" s="68"/>
      <c r="Q55" s="69"/>
      <c r="R55" s="47"/>
      <c r="S55" s="61"/>
      <c r="T55" s="118"/>
      <c r="U55" s="117"/>
    </row>
    <row r="56" spans="1:21" s="40" customFormat="1" ht="12.75">
      <c r="A56" s="43"/>
      <c r="B56" s="69"/>
      <c r="C56" s="69"/>
      <c r="D56" s="69"/>
      <c r="E56" s="69"/>
      <c r="F56" s="47"/>
      <c r="G56" s="47" t="s">
        <v>49</v>
      </c>
      <c r="H56" s="47"/>
      <c r="I56" s="69"/>
      <c r="J56" s="72"/>
      <c r="K56" s="69"/>
      <c r="L56" s="73"/>
      <c r="M56" s="74"/>
      <c r="N56" s="69"/>
      <c r="O56" s="69"/>
      <c r="P56" s="69"/>
      <c r="Q56" s="69"/>
      <c r="R56" s="47"/>
      <c r="S56" s="61">
        <f>R56*M56</f>
        <v>0</v>
      </c>
      <c r="T56" s="46"/>
      <c r="U56" s="42"/>
    </row>
    <row r="57" spans="1:21" s="40" customFormat="1" ht="12.75">
      <c r="A57" s="43">
        <v>12</v>
      </c>
      <c r="B57" s="113">
        <v>1</v>
      </c>
      <c r="C57" s="248" t="s">
        <v>30</v>
      </c>
      <c r="D57" s="248" t="s">
        <v>31</v>
      </c>
      <c r="E57" s="78">
        <v>60</v>
      </c>
      <c r="F57" s="79" t="s">
        <v>442</v>
      </c>
      <c r="G57" s="78" t="s">
        <v>87</v>
      </c>
      <c r="H57" s="248" t="s">
        <v>24</v>
      </c>
      <c r="I57" s="248" t="s">
        <v>19</v>
      </c>
      <c r="J57" s="109">
        <v>36146</v>
      </c>
      <c r="K57" s="79" t="s">
        <v>410</v>
      </c>
      <c r="L57" s="45">
        <v>58.95</v>
      </c>
      <c r="M57" s="61"/>
      <c r="N57" s="248">
        <v>75</v>
      </c>
      <c r="O57" s="248">
        <v>80</v>
      </c>
      <c r="P57" s="68">
        <v>92.5</v>
      </c>
      <c r="Q57" s="248"/>
      <c r="R57" s="41">
        <v>80</v>
      </c>
      <c r="S57" s="61">
        <f>R57*M57</f>
        <v>0</v>
      </c>
      <c r="T57" s="247"/>
      <c r="U57" s="123" t="s">
        <v>68</v>
      </c>
    </row>
    <row r="58" spans="1:21" s="40" customFormat="1" ht="12.75">
      <c r="A58" s="43">
        <v>12</v>
      </c>
      <c r="B58" s="250">
        <v>1</v>
      </c>
      <c r="C58" s="250" t="s">
        <v>30</v>
      </c>
      <c r="D58" s="250" t="s">
        <v>31</v>
      </c>
      <c r="E58" s="69">
        <v>67.5</v>
      </c>
      <c r="F58" s="69" t="s">
        <v>414</v>
      </c>
      <c r="G58" s="69" t="s">
        <v>415</v>
      </c>
      <c r="H58" s="250" t="s">
        <v>33</v>
      </c>
      <c r="I58" s="250" t="s">
        <v>19</v>
      </c>
      <c r="J58" s="72">
        <v>32170</v>
      </c>
      <c r="K58" s="79" t="s">
        <v>90</v>
      </c>
      <c r="L58" s="73">
        <v>64.8</v>
      </c>
      <c r="M58" s="74"/>
      <c r="N58" s="69">
        <v>110</v>
      </c>
      <c r="O58" s="130">
        <v>117.5</v>
      </c>
      <c r="P58" s="69">
        <v>117.5</v>
      </c>
      <c r="Q58" s="69"/>
      <c r="R58" s="47">
        <v>117.5</v>
      </c>
      <c r="S58" s="61">
        <f>R58*M58</f>
        <v>0</v>
      </c>
      <c r="T58" s="249"/>
      <c r="U58" s="249" t="s">
        <v>443</v>
      </c>
    </row>
    <row r="59" spans="1:21" s="40" customFormat="1" ht="12.75">
      <c r="A59" s="43">
        <v>12</v>
      </c>
      <c r="B59" s="248">
        <v>1</v>
      </c>
      <c r="C59" s="69" t="s">
        <v>30</v>
      </c>
      <c r="D59" s="69" t="s">
        <v>31</v>
      </c>
      <c r="E59" s="185">
        <v>75</v>
      </c>
      <c r="F59" s="185" t="s">
        <v>162</v>
      </c>
      <c r="G59" s="124" t="s">
        <v>165</v>
      </c>
      <c r="H59" s="69" t="s">
        <v>24</v>
      </c>
      <c r="I59" s="69" t="s">
        <v>19</v>
      </c>
      <c r="J59" s="188">
        <v>38767</v>
      </c>
      <c r="K59" s="189" t="s">
        <v>88</v>
      </c>
      <c r="L59" s="73">
        <v>75</v>
      </c>
      <c r="M59" s="74"/>
      <c r="N59" s="62">
        <v>45</v>
      </c>
      <c r="O59" s="62">
        <v>50</v>
      </c>
      <c r="P59" s="130">
        <v>60</v>
      </c>
      <c r="Q59" s="248"/>
      <c r="R59" s="41">
        <v>50</v>
      </c>
      <c r="S59" s="61">
        <f>R59*M59</f>
        <v>0</v>
      </c>
      <c r="T59" s="186"/>
      <c r="U59" s="123" t="s">
        <v>68</v>
      </c>
    </row>
    <row r="60" spans="1:21" s="40" customFormat="1" ht="12.75">
      <c r="A60" s="43">
        <v>12</v>
      </c>
      <c r="B60" s="248">
        <v>1</v>
      </c>
      <c r="C60" s="248" t="s">
        <v>30</v>
      </c>
      <c r="D60" s="248" t="s">
        <v>31</v>
      </c>
      <c r="E60" s="69">
        <v>75</v>
      </c>
      <c r="F60" s="69" t="s">
        <v>416</v>
      </c>
      <c r="G60" s="88" t="s">
        <v>87</v>
      </c>
      <c r="H60" s="248" t="s">
        <v>24</v>
      </c>
      <c r="I60" s="248" t="s">
        <v>19</v>
      </c>
      <c r="J60" s="72">
        <v>22287</v>
      </c>
      <c r="K60" s="79" t="s">
        <v>417</v>
      </c>
      <c r="L60" s="73">
        <v>75</v>
      </c>
      <c r="M60" s="74"/>
      <c r="N60" s="69">
        <v>120</v>
      </c>
      <c r="O60" s="130">
        <v>125</v>
      </c>
      <c r="P60" s="69">
        <v>125</v>
      </c>
      <c r="Q60" s="69"/>
      <c r="R60" s="47">
        <v>125</v>
      </c>
      <c r="S60" s="61">
        <f>R60*M60</f>
        <v>0</v>
      </c>
      <c r="T60" s="247"/>
      <c r="U60" s="247"/>
    </row>
    <row r="61" spans="1:21" s="40" customFormat="1" ht="12.75">
      <c r="A61" s="43">
        <v>12</v>
      </c>
      <c r="B61" s="248">
        <v>1</v>
      </c>
      <c r="C61" s="248" t="s">
        <v>30</v>
      </c>
      <c r="D61" s="248" t="s">
        <v>31</v>
      </c>
      <c r="E61" s="79">
        <v>82.5</v>
      </c>
      <c r="F61" s="79" t="s">
        <v>418</v>
      </c>
      <c r="G61" s="80" t="s">
        <v>419</v>
      </c>
      <c r="H61" s="248" t="s">
        <v>24</v>
      </c>
      <c r="I61" s="248" t="s">
        <v>19</v>
      </c>
      <c r="J61" s="109" t="s">
        <v>420</v>
      </c>
      <c r="K61" s="79" t="s">
        <v>90</v>
      </c>
      <c r="L61" s="45">
        <v>82.5</v>
      </c>
      <c r="M61" s="61"/>
      <c r="N61" s="248">
        <v>180</v>
      </c>
      <c r="O61" s="248">
        <v>187.5</v>
      </c>
      <c r="P61" s="69">
        <v>192.5</v>
      </c>
      <c r="Q61" s="248"/>
      <c r="R61" s="41">
        <v>192.5</v>
      </c>
      <c r="S61" s="61">
        <f aca="true" t="shared" si="2" ref="S61:S70">R61*M61</f>
        <v>0</v>
      </c>
      <c r="T61" s="247"/>
      <c r="U61" s="79" t="s">
        <v>421</v>
      </c>
    </row>
    <row r="62" spans="1:21" s="40" customFormat="1" ht="12.75">
      <c r="A62" s="43">
        <v>5</v>
      </c>
      <c r="B62" s="248">
        <v>2</v>
      </c>
      <c r="C62" s="248" t="s">
        <v>30</v>
      </c>
      <c r="D62" s="248" t="s">
        <v>31</v>
      </c>
      <c r="E62" s="79">
        <v>82.5</v>
      </c>
      <c r="F62" s="79" t="s">
        <v>422</v>
      </c>
      <c r="G62" s="80" t="s">
        <v>423</v>
      </c>
      <c r="H62" s="248" t="s">
        <v>33</v>
      </c>
      <c r="I62" s="248" t="s">
        <v>19</v>
      </c>
      <c r="J62" s="109">
        <v>31633</v>
      </c>
      <c r="K62" s="88" t="s">
        <v>89</v>
      </c>
      <c r="L62" s="45">
        <v>81.7</v>
      </c>
      <c r="M62" s="61"/>
      <c r="N62" s="248">
        <v>95</v>
      </c>
      <c r="O62" s="248">
        <v>105</v>
      </c>
      <c r="P62" s="248">
        <v>115</v>
      </c>
      <c r="Q62" s="248"/>
      <c r="R62" s="41">
        <v>115</v>
      </c>
      <c r="S62" s="61">
        <f t="shared" si="2"/>
        <v>0</v>
      </c>
      <c r="T62" s="247"/>
      <c r="U62" s="79"/>
    </row>
    <row r="63" spans="1:21" s="40" customFormat="1" ht="12.75">
      <c r="A63" s="43">
        <v>12</v>
      </c>
      <c r="B63" s="248">
        <v>1</v>
      </c>
      <c r="C63" s="248" t="s">
        <v>30</v>
      </c>
      <c r="D63" s="248" t="s">
        <v>31</v>
      </c>
      <c r="E63" s="79">
        <v>90</v>
      </c>
      <c r="F63" s="79" t="s">
        <v>424</v>
      </c>
      <c r="G63" s="80" t="s">
        <v>263</v>
      </c>
      <c r="H63" s="248" t="s">
        <v>24</v>
      </c>
      <c r="I63" s="248" t="s">
        <v>19</v>
      </c>
      <c r="J63" s="109">
        <v>32244</v>
      </c>
      <c r="K63" s="79" t="s">
        <v>89</v>
      </c>
      <c r="L63" s="45">
        <v>88.5</v>
      </c>
      <c r="M63" s="61"/>
      <c r="N63" s="248">
        <v>170</v>
      </c>
      <c r="O63" s="248">
        <v>187.5</v>
      </c>
      <c r="P63" s="130">
        <v>192.5</v>
      </c>
      <c r="Q63" s="248"/>
      <c r="R63" s="41">
        <v>187.5</v>
      </c>
      <c r="S63" s="61">
        <f t="shared" si="2"/>
        <v>0</v>
      </c>
      <c r="T63" s="247"/>
      <c r="U63" s="79" t="s">
        <v>421</v>
      </c>
    </row>
    <row r="64" spans="1:21" s="40" customFormat="1" ht="12.75">
      <c r="A64" s="43">
        <v>5</v>
      </c>
      <c r="B64" s="248">
        <v>2</v>
      </c>
      <c r="C64" s="248" t="s">
        <v>30</v>
      </c>
      <c r="D64" s="248" t="s">
        <v>31</v>
      </c>
      <c r="E64" s="79">
        <v>100</v>
      </c>
      <c r="F64" s="79" t="s">
        <v>425</v>
      </c>
      <c r="G64" s="80" t="s">
        <v>426</v>
      </c>
      <c r="H64" s="248" t="s">
        <v>32</v>
      </c>
      <c r="I64" s="248" t="s">
        <v>19</v>
      </c>
      <c r="J64" s="109" t="s">
        <v>427</v>
      </c>
      <c r="K64" s="88" t="s">
        <v>90</v>
      </c>
      <c r="L64" s="45">
        <v>93.75</v>
      </c>
      <c r="M64" s="61"/>
      <c r="N64" s="248">
        <v>155</v>
      </c>
      <c r="O64" s="248">
        <v>162.5</v>
      </c>
      <c r="P64" s="248">
        <v>170</v>
      </c>
      <c r="Q64" s="248"/>
      <c r="R64" s="41">
        <v>170</v>
      </c>
      <c r="S64" s="61">
        <f t="shared" si="2"/>
        <v>0</v>
      </c>
      <c r="T64" s="247"/>
      <c r="U64" s="79" t="s">
        <v>68</v>
      </c>
    </row>
    <row r="65" spans="1:21" s="40" customFormat="1" ht="12" customHeight="1">
      <c r="A65" s="43">
        <v>12</v>
      </c>
      <c r="B65" s="248">
        <v>1</v>
      </c>
      <c r="C65" s="248" t="s">
        <v>30</v>
      </c>
      <c r="D65" s="248" t="s">
        <v>31</v>
      </c>
      <c r="E65" s="79">
        <v>100</v>
      </c>
      <c r="F65" s="79" t="s">
        <v>428</v>
      </c>
      <c r="G65" s="257" t="s">
        <v>429</v>
      </c>
      <c r="H65" s="248" t="s">
        <v>24</v>
      </c>
      <c r="I65" s="248" t="s">
        <v>19</v>
      </c>
      <c r="J65" s="109" t="s">
        <v>430</v>
      </c>
      <c r="K65" s="88" t="s">
        <v>89</v>
      </c>
      <c r="L65" s="45">
        <v>99.5</v>
      </c>
      <c r="M65" s="61"/>
      <c r="N65" s="248">
        <v>207.5</v>
      </c>
      <c r="O65" s="130">
        <v>217.5</v>
      </c>
      <c r="P65" s="248">
        <v>222.5</v>
      </c>
      <c r="Q65" s="248"/>
      <c r="R65" s="41">
        <v>222.5</v>
      </c>
      <c r="S65" s="61">
        <f t="shared" si="2"/>
        <v>0</v>
      </c>
      <c r="T65" s="247"/>
      <c r="U65" s="79" t="s">
        <v>431</v>
      </c>
    </row>
    <row r="66" spans="1:21" s="40" customFormat="1" ht="12.75">
      <c r="A66" s="43">
        <v>12</v>
      </c>
      <c r="B66" s="248">
        <v>1</v>
      </c>
      <c r="C66" s="248" t="s">
        <v>30</v>
      </c>
      <c r="D66" s="248" t="s">
        <v>31</v>
      </c>
      <c r="E66" s="79">
        <v>100</v>
      </c>
      <c r="F66" s="79" t="s">
        <v>432</v>
      </c>
      <c r="G66" s="80" t="s">
        <v>433</v>
      </c>
      <c r="H66" s="248" t="s">
        <v>24</v>
      </c>
      <c r="I66" s="248" t="s">
        <v>19</v>
      </c>
      <c r="J66" s="109" t="s">
        <v>434</v>
      </c>
      <c r="K66" s="88" t="s">
        <v>100</v>
      </c>
      <c r="L66" s="45">
        <v>93.4</v>
      </c>
      <c r="M66" s="61"/>
      <c r="N66" s="248">
        <v>150</v>
      </c>
      <c r="O66" s="248">
        <v>160</v>
      </c>
      <c r="P66" s="68">
        <v>170</v>
      </c>
      <c r="Q66" s="248"/>
      <c r="R66" s="41">
        <v>160</v>
      </c>
      <c r="S66" s="61">
        <f t="shared" si="2"/>
        <v>0</v>
      </c>
      <c r="T66" s="247"/>
      <c r="U66" s="79" t="s">
        <v>435</v>
      </c>
    </row>
    <row r="67" spans="1:21" s="40" customFormat="1" ht="12.75">
      <c r="A67" s="43">
        <v>5</v>
      </c>
      <c r="B67" s="248">
        <v>2</v>
      </c>
      <c r="C67" s="248" t="s">
        <v>30</v>
      </c>
      <c r="D67" s="248" t="s">
        <v>31</v>
      </c>
      <c r="E67" s="79">
        <v>100</v>
      </c>
      <c r="F67" s="79" t="s">
        <v>278</v>
      </c>
      <c r="G67" s="88" t="s">
        <v>87</v>
      </c>
      <c r="H67" s="248" t="s">
        <v>33</v>
      </c>
      <c r="I67" s="248" t="s">
        <v>19</v>
      </c>
      <c r="J67" s="109">
        <v>25604</v>
      </c>
      <c r="K67" s="79" t="s">
        <v>91</v>
      </c>
      <c r="L67" s="45">
        <v>96.3</v>
      </c>
      <c r="M67" s="61"/>
      <c r="N67" s="248">
        <v>140</v>
      </c>
      <c r="O67" s="248">
        <v>150</v>
      </c>
      <c r="P67" s="68">
        <v>157.5</v>
      </c>
      <c r="Q67" s="248"/>
      <c r="R67" s="41">
        <v>150</v>
      </c>
      <c r="S67" s="61">
        <f t="shared" si="2"/>
        <v>0</v>
      </c>
      <c r="T67" s="247"/>
      <c r="U67" s="79"/>
    </row>
    <row r="68" spans="1:21" s="40" customFormat="1" ht="12.75">
      <c r="A68" s="43">
        <v>12</v>
      </c>
      <c r="B68" s="248">
        <v>1</v>
      </c>
      <c r="C68" s="248" t="s">
        <v>30</v>
      </c>
      <c r="D68" s="248" t="s">
        <v>31</v>
      </c>
      <c r="E68" s="78">
        <v>110</v>
      </c>
      <c r="F68" s="78" t="s">
        <v>438</v>
      </c>
      <c r="G68" s="78" t="s">
        <v>439</v>
      </c>
      <c r="H68" s="248" t="s">
        <v>24</v>
      </c>
      <c r="I68" s="248" t="s">
        <v>19</v>
      </c>
      <c r="J68" s="109" t="s">
        <v>440</v>
      </c>
      <c r="K68" s="79" t="s">
        <v>91</v>
      </c>
      <c r="L68" s="45">
        <v>107.4</v>
      </c>
      <c r="M68" s="61"/>
      <c r="N68" s="248">
        <v>160</v>
      </c>
      <c r="O68" s="248">
        <v>170</v>
      </c>
      <c r="P68" s="248">
        <v>180</v>
      </c>
      <c r="Q68" s="248"/>
      <c r="R68" s="41">
        <v>180</v>
      </c>
      <c r="S68" s="61">
        <f t="shared" si="2"/>
        <v>0</v>
      </c>
      <c r="T68" s="247"/>
      <c r="U68" s="78" t="s">
        <v>438</v>
      </c>
    </row>
    <row r="69" spans="1:21" s="40" customFormat="1" ht="12.75">
      <c r="A69" s="43">
        <v>5</v>
      </c>
      <c r="B69" s="248">
        <v>2</v>
      </c>
      <c r="C69" s="248" t="s">
        <v>30</v>
      </c>
      <c r="D69" s="248" t="s">
        <v>31</v>
      </c>
      <c r="E69" s="78">
        <v>110</v>
      </c>
      <c r="F69" s="79" t="s">
        <v>248</v>
      </c>
      <c r="G69" s="88" t="s">
        <v>87</v>
      </c>
      <c r="H69" s="248" t="s">
        <v>24</v>
      </c>
      <c r="I69" s="248" t="s">
        <v>19</v>
      </c>
      <c r="J69" s="109">
        <v>29143</v>
      </c>
      <c r="K69" s="88" t="s">
        <v>89</v>
      </c>
      <c r="L69" s="45">
        <v>106.8</v>
      </c>
      <c r="M69" s="61"/>
      <c r="N69" s="248">
        <v>175</v>
      </c>
      <c r="O69" s="248">
        <v>185</v>
      </c>
      <c r="P69" s="68">
        <v>195</v>
      </c>
      <c r="Q69" s="248"/>
      <c r="R69" s="41">
        <v>185</v>
      </c>
      <c r="S69" s="61">
        <f t="shared" si="2"/>
        <v>0</v>
      </c>
      <c r="T69" s="247"/>
      <c r="U69" s="258"/>
    </row>
    <row r="70" spans="1:21" s="40" customFormat="1" ht="12.75">
      <c r="A70" s="43">
        <v>12</v>
      </c>
      <c r="B70" s="248">
        <v>1</v>
      </c>
      <c r="C70" s="248" t="s">
        <v>30</v>
      </c>
      <c r="D70" s="248" t="s">
        <v>31</v>
      </c>
      <c r="E70" s="80">
        <v>110</v>
      </c>
      <c r="F70" s="78" t="s">
        <v>167</v>
      </c>
      <c r="G70" s="88" t="s">
        <v>87</v>
      </c>
      <c r="H70" s="248" t="s">
        <v>24</v>
      </c>
      <c r="I70" s="248" t="s">
        <v>19</v>
      </c>
      <c r="J70" s="82" t="s">
        <v>168</v>
      </c>
      <c r="K70" s="80" t="s">
        <v>90</v>
      </c>
      <c r="L70" s="45">
        <v>109.1</v>
      </c>
      <c r="M70" s="61"/>
      <c r="N70" s="62">
        <v>190</v>
      </c>
      <c r="O70" s="248">
        <v>195</v>
      </c>
      <c r="P70" s="248">
        <v>202.5</v>
      </c>
      <c r="Q70" s="248"/>
      <c r="R70" s="41">
        <v>202.5</v>
      </c>
      <c r="S70" s="61">
        <f t="shared" si="2"/>
        <v>0</v>
      </c>
      <c r="T70" s="186"/>
      <c r="U70" s="62"/>
    </row>
    <row r="71" spans="1:21" s="40" customFormat="1" ht="12.75">
      <c r="A71" s="43">
        <v>12</v>
      </c>
      <c r="B71" s="248">
        <v>1</v>
      </c>
      <c r="C71" s="248" t="s">
        <v>30</v>
      </c>
      <c r="D71" s="248" t="s">
        <v>31</v>
      </c>
      <c r="E71" s="78">
        <v>125</v>
      </c>
      <c r="F71" s="79" t="s">
        <v>441</v>
      </c>
      <c r="G71" s="80" t="s">
        <v>87</v>
      </c>
      <c r="H71" s="248" t="s">
        <v>24</v>
      </c>
      <c r="I71" s="248" t="s">
        <v>19</v>
      </c>
      <c r="J71" s="109">
        <v>25478</v>
      </c>
      <c r="K71" s="79" t="s">
        <v>91</v>
      </c>
      <c r="L71" s="45">
        <v>123.95</v>
      </c>
      <c r="M71" s="61"/>
      <c r="N71" s="248">
        <v>175</v>
      </c>
      <c r="O71" s="68">
        <v>185</v>
      </c>
      <c r="P71" s="68">
        <v>190</v>
      </c>
      <c r="Q71" s="248"/>
      <c r="R71" s="41">
        <v>175</v>
      </c>
      <c r="S71" s="61">
        <f>R71*M71</f>
        <v>0</v>
      </c>
      <c r="T71" s="247"/>
      <c r="U71" s="258"/>
    </row>
    <row r="72" spans="1:21" s="40" customFormat="1" ht="12.75">
      <c r="A72" s="43">
        <v>12</v>
      </c>
      <c r="B72" s="248">
        <v>1</v>
      </c>
      <c r="C72" s="248" t="s">
        <v>30</v>
      </c>
      <c r="D72" s="248" t="s">
        <v>31</v>
      </c>
      <c r="E72" s="79">
        <v>125</v>
      </c>
      <c r="F72" s="79" t="s">
        <v>436</v>
      </c>
      <c r="G72" s="78" t="s">
        <v>87</v>
      </c>
      <c r="H72" s="248" t="s">
        <v>24</v>
      </c>
      <c r="I72" s="248" t="s">
        <v>19</v>
      </c>
      <c r="J72" s="109" t="s">
        <v>437</v>
      </c>
      <c r="K72" s="79" t="s">
        <v>90</v>
      </c>
      <c r="L72" s="45">
        <v>113</v>
      </c>
      <c r="M72" s="61"/>
      <c r="N72" s="248">
        <v>170</v>
      </c>
      <c r="O72" s="248">
        <v>180</v>
      </c>
      <c r="P72" s="68">
        <v>190</v>
      </c>
      <c r="Q72" s="248"/>
      <c r="R72" s="41">
        <v>180</v>
      </c>
      <c r="S72" s="61">
        <f>R72*M72</f>
        <v>0</v>
      </c>
      <c r="T72" s="247"/>
      <c r="U72" s="79" t="s">
        <v>68</v>
      </c>
    </row>
    <row r="73" spans="1:21" s="40" customFormat="1" ht="12.75">
      <c r="A73" s="43"/>
      <c r="B73" s="248"/>
      <c r="C73" s="248"/>
      <c r="D73" s="248"/>
      <c r="E73" s="248"/>
      <c r="F73" s="79"/>
      <c r="G73" s="78"/>
      <c r="H73" s="248"/>
      <c r="I73" s="248"/>
      <c r="J73" s="109"/>
      <c r="K73" s="79"/>
      <c r="L73" s="45"/>
      <c r="M73" s="61"/>
      <c r="N73" s="68"/>
      <c r="O73" s="248"/>
      <c r="P73" s="68"/>
      <c r="Q73" s="248"/>
      <c r="R73" s="41"/>
      <c r="S73" s="61"/>
      <c r="T73" s="247"/>
      <c r="U73" s="79"/>
    </row>
    <row r="74" spans="12:19" s="40" customFormat="1" ht="12.75">
      <c r="L74" s="54"/>
      <c r="M74" s="55"/>
      <c r="R74" s="57"/>
      <c r="S74" s="55"/>
    </row>
    <row r="75" spans="1:33" s="40" customFormat="1" ht="12.75">
      <c r="A75" s="52" t="s">
        <v>34</v>
      </c>
      <c r="F75" s="53" t="s">
        <v>48</v>
      </c>
      <c r="J75" s="54"/>
      <c r="K75" s="55"/>
      <c r="M75" s="56"/>
      <c r="N75" s="56"/>
      <c r="P75" s="57"/>
      <c r="Q75" s="55"/>
      <c r="V75" s="57"/>
      <c r="W75" s="55"/>
      <c r="X75" s="57"/>
      <c r="Y75" s="55"/>
      <c r="AA75" s="56"/>
      <c r="AD75" s="57"/>
      <c r="AE75" s="55"/>
      <c r="AF75" s="57"/>
      <c r="AG75" s="55"/>
    </row>
    <row r="76" spans="1:33" s="40" customFormat="1" ht="12.75">
      <c r="A76" s="52" t="s">
        <v>35</v>
      </c>
      <c r="F76" s="53" t="s">
        <v>67</v>
      </c>
      <c r="J76" s="54"/>
      <c r="K76" s="55"/>
      <c r="M76" s="56"/>
      <c r="N76" s="56"/>
      <c r="P76" s="57"/>
      <c r="Q76" s="55"/>
      <c r="V76" s="57"/>
      <c r="W76" s="55"/>
      <c r="X76" s="57"/>
      <c r="Y76" s="55"/>
      <c r="AA76" s="56"/>
      <c r="AD76" s="57"/>
      <c r="AE76" s="55"/>
      <c r="AF76" s="57"/>
      <c r="AG76" s="55"/>
    </row>
    <row r="77" spans="1:33" s="40" customFormat="1" ht="12.75">
      <c r="A77" s="52" t="s">
        <v>36</v>
      </c>
      <c r="F77" s="53" t="s">
        <v>64</v>
      </c>
      <c r="J77" s="54"/>
      <c r="K77" s="55"/>
      <c r="M77" s="56"/>
      <c r="N77" s="56"/>
      <c r="P77" s="57"/>
      <c r="Q77" s="55"/>
      <c r="V77" s="57"/>
      <c r="W77" s="55"/>
      <c r="X77" s="57"/>
      <c r="Y77" s="55"/>
      <c r="AA77" s="56"/>
      <c r="AD77" s="57"/>
      <c r="AE77" s="55"/>
      <c r="AF77" s="57"/>
      <c r="AG77" s="55"/>
    </row>
    <row r="78" spans="1:33" s="40" customFormat="1" ht="12.75">
      <c r="A78" s="52" t="s">
        <v>38</v>
      </c>
      <c r="F78" s="53" t="s">
        <v>63</v>
      </c>
      <c r="J78" s="54"/>
      <c r="K78" s="55"/>
      <c r="M78" s="56"/>
      <c r="N78" s="56"/>
      <c r="P78" s="57"/>
      <c r="Q78" s="55"/>
      <c r="V78" s="57"/>
      <c r="W78" s="55"/>
      <c r="X78" s="57"/>
      <c r="Y78" s="55"/>
      <c r="AA78" s="56"/>
      <c r="AD78" s="57"/>
      <c r="AE78" s="55"/>
      <c r="AF78" s="57"/>
      <c r="AG78" s="55"/>
    </row>
    <row r="79" spans="1:33" s="40" customFormat="1" ht="12.75">
      <c r="A79" s="52" t="s">
        <v>37</v>
      </c>
      <c r="F79" s="53" t="s">
        <v>39</v>
      </c>
      <c r="J79" s="54"/>
      <c r="K79" s="55"/>
      <c r="M79" s="56"/>
      <c r="N79" s="56"/>
      <c r="P79" s="57"/>
      <c r="Q79" s="55"/>
      <c r="V79" s="57"/>
      <c r="W79" s="55"/>
      <c r="X79" s="57"/>
      <c r="Y79" s="55"/>
      <c r="AA79" s="56"/>
      <c r="AD79" s="57"/>
      <c r="AE79" s="55"/>
      <c r="AF79" s="57"/>
      <c r="AG79" s="55"/>
    </row>
    <row r="80" spans="1:33" s="40" customFormat="1" ht="12.75">
      <c r="A80" s="52" t="s">
        <v>65</v>
      </c>
      <c r="F80" s="53" t="s">
        <v>41</v>
      </c>
      <c r="J80" s="54"/>
      <c r="K80" s="55"/>
      <c r="M80" s="56"/>
      <c r="N80" s="56"/>
      <c r="P80" s="57"/>
      <c r="Q80" s="55"/>
      <c r="V80" s="57"/>
      <c r="W80" s="55"/>
      <c r="X80" s="57"/>
      <c r="Y80" s="55"/>
      <c r="AA80" s="56"/>
      <c r="AD80" s="57"/>
      <c r="AE80" s="55"/>
      <c r="AF80" s="57"/>
      <c r="AG80" s="55"/>
    </row>
    <row r="81" spans="1:33" s="40" customFormat="1" ht="12.75">
      <c r="A81" s="52" t="s">
        <v>66</v>
      </c>
      <c r="F81" s="53" t="s">
        <v>40</v>
      </c>
      <c r="J81" s="54"/>
      <c r="K81" s="55"/>
      <c r="M81" s="56"/>
      <c r="N81" s="56"/>
      <c r="P81" s="57"/>
      <c r="Q81" s="55"/>
      <c r="V81" s="57"/>
      <c r="W81" s="55"/>
      <c r="X81" s="57"/>
      <c r="Y81" s="55"/>
      <c r="AA81" s="56"/>
      <c r="AD81" s="57"/>
      <c r="AE81" s="55"/>
      <c r="AF81" s="57"/>
      <c r="AG81" s="55"/>
    </row>
    <row r="82" spans="1:33" s="40" customFormat="1" ht="12.75">
      <c r="A82" s="52"/>
      <c r="F82" s="53"/>
      <c r="J82" s="54"/>
      <c r="K82" s="55"/>
      <c r="M82" s="56"/>
      <c r="N82" s="56"/>
      <c r="P82" s="57"/>
      <c r="Q82" s="55"/>
      <c r="V82" s="57"/>
      <c r="W82" s="55"/>
      <c r="X82" s="57"/>
      <c r="Y82" s="55"/>
      <c r="AA82" s="56"/>
      <c r="AD82" s="57"/>
      <c r="AE82" s="55"/>
      <c r="AF82" s="57"/>
      <c r="AG82" s="55"/>
    </row>
    <row r="83" spans="1:33" s="40" customFormat="1" ht="12.75">
      <c r="A83" s="52"/>
      <c r="F83" s="53"/>
      <c r="J83" s="54"/>
      <c r="K83" s="55"/>
      <c r="M83" s="56"/>
      <c r="N83" s="56"/>
      <c r="P83" s="57"/>
      <c r="Q83" s="55"/>
      <c r="V83" s="57"/>
      <c r="W83" s="55"/>
      <c r="X83" s="57"/>
      <c r="Y83" s="55"/>
      <c r="AA83" s="56"/>
      <c r="AD83" s="57"/>
      <c r="AE83" s="55"/>
      <c r="AF83" s="57"/>
      <c r="AG83" s="55"/>
    </row>
    <row r="84" spans="1:33" s="40" customFormat="1" ht="12.75">
      <c r="A84" s="52"/>
      <c r="F84" s="53"/>
      <c r="J84" s="54"/>
      <c r="K84" s="55"/>
      <c r="M84" s="56"/>
      <c r="N84" s="56"/>
      <c r="P84" s="57"/>
      <c r="Q84" s="55"/>
      <c r="V84" s="57"/>
      <c r="W84" s="55"/>
      <c r="X84" s="57"/>
      <c r="Y84" s="55"/>
      <c r="AA84" s="56"/>
      <c r="AD84" s="57"/>
      <c r="AE84" s="55"/>
      <c r="AF84" s="57"/>
      <c r="AG84" s="55"/>
    </row>
    <row r="85" spans="10:33" s="40" customFormat="1" ht="12.75">
      <c r="J85" s="54"/>
      <c r="K85" s="55"/>
      <c r="M85" s="56"/>
      <c r="N85" s="56"/>
      <c r="P85" s="57"/>
      <c r="Q85" s="55"/>
      <c r="V85" s="57"/>
      <c r="W85" s="55"/>
      <c r="X85" s="57"/>
      <c r="Y85" s="55"/>
      <c r="AA85" s="56"/>
      <c r="AD85" s="57"/>
      <c r="AE85" s="55"/>
      <c r="AF85" s="57"/>
      <c r="AG85" s="55"/>
    </row>
    <row r="86" spans="10:33" s="40" customFormat="1" ht="12.75">
      <c r="J86" s="54"/>
      <c r="K86" s="55"/>
      <c r="M86" s="56"/>
      <c r="N86" s="56"/>
      <c r="P86" s="57"/>
      <c r="Q86" s="55"/>
      <c r="V86" s="57"/>
      <c r="W86" s="55"/>
      <c r="X86" s="57"/>
      <c r="Y86" s="55"/>
      <c r="AA86" s="56"/>
      <c r="AD86" s="57"/>
      <c r="AE86" s="55"/>
      <c r="AF86" s="57"/>
      <c r="AG86" s="55"/>
    </row>
    <row r="87" spans="10:33" ht="12.75">
      <c r="J87" s="6"/>
      <c r="K87" s="10"/>
      <c r="L87" s="5"/>
      <c r="M87" s="1"/>
      <c r="N87" s="1"/>
      <c r="P87" s="8"/>
      <c r="Q87" s="10"/>
      <c r="S87" s="5"/>
      <c r="V87" s="8"/>
      <c r="W87" s="10"/>
      <c r="X87" s="8"/>
      <c r="Y87" s="10"/>
      <c r="AA87" s="1"/>
      <c r="AD87" s="8"/>
      <c r="AE87" s="10"/>
      <c r="AF87" s="8"/>
      <c r="AG87" s="10"/>
    </row>
    <row r="88" spans="10:33" ht="12.75">
      <c r="J88" s="6"/>
      <c r="K88" s="10"/>
      <c r="L88" s="5"/>
      <c r="M88" s="1"/>
      <c r="N88" s="1"/>
      <c r="P88" s="8"/>
      <c r="Q88" s="10"/>
      <c r="S88" s="5"/>
      <c r="V88" s="8"/>
      <c r="W88" s="10"/>
      <c r="X88" s="8"/>
      <c r="Y88" s="10"/>
      <c r="AA88" s="1"/>
      <c r="AD88" s="8"/>
      <c r="AE88" s="10"/>
      <c r="AF88" s="8"/>
      <c r="AG88" s="10"/>
    </row>
    <row r="89" spans="10:33" ht="12.75">
      <c r="J89" s="6"/>
      <c r="K89" s="10"/>
      <c r="L89" s="5"/>
      <c r="M89" s="1"/>
      <c r="N89" s="1"/>
      <c r="P89" s="8"/>
      <c r="Q89" s="10"/>
      <c r="S89" s="5"/>
      <c r="V89" s="8"/>
      <c r="W89" s="10"/>
      <c r="X89" s="8"/>
      <c r="Y89" s="10"/>
      <c r="AA89" s="1"/>
      <c r="AD89" s="8"/>
      <c r="AE89" s="10"/>
      <c r="AF89" s="8"/>
      <c r="AG89" s="10"/>
    </row>
    <row r="90" spans="10:33" ht="12.75">
      <c r="J90" s="6"/>
      <c r="K90" s="10"/>
      <c r="L90" s="5"/>
      <c r="M90" s="1"/>
      <c r="N90" s="1"/>
      <c r="P90" s="8"/>
      <c r="Q90" s="10"/>
      <c r="S90" s="5"/>
      <c r="V90" s="8"/>
      <c r="W90" s="10"/>
      <c r="X90" s="8"/>
      <c r="Y90" s="10"/>
      <c r="AA90" s="1"/>
      <c r="AD90" s="8"/>
      <c r="AE90" s="10"/>
      <c r="AF90" s="8"/>
      <c r="AG90" s="10"/>
    </row>
    <row r="91" spans="10:33" ht="12.75">
      <c r="J91" s="6"/>
      <c r="K91" s="10"/>
      <c r="L91" s="5"/>
      <c r="M91" s="1"/>
      <c r="N91" s="1"/>
      <c r="P91" s="8"/>
      <c r="Q91" s="10"/>
      <c r="S91" s="5"/>
      <c r="V91" s="8"/>
      <c r="W91" s="10"/>
      <c r="X91" s="8"/>
      <c r="Y91" s="10"/>
      <c r="AA91" s="1"/>
      <c r="AD91" s="8"/>
      <c r="AE91" s="10"/>
      <c r="AF91" s="8"/>
      <c r="AG91" s="10"/>
    </row>
    <row r="92" spans="10:33" ht="12.75">
      <c r="J92" s="6"/>
      <c r="K92" s="10"/>
      <c r="L92" s="5"/>
      <c r="M92" s="1"/>
      <c r="N92" s="1"/>
      <c r="P92" s="8"/>
      <c r="Q92" s="10"/>
      <c r="S92" s="5"/>
      <c r="V92" s="8"/>
      <c r="W92" s="10"/>
      <c r="X92" s="8"/>
      <c r="Y92" s="10"/>
      <c r="AA92" s="1"/>
      <c r="AD92" s="8"/>
      <c r="AE92" s="10"/>
      <c r="AF92" s="8"/>
      <c r="AG92" s="10"/>
    </row>
    <row r="93" spans="10:33" ht="12.75">
      <c r="J93" s="6"/>
      <c r="K93" s="10"/>
      <c r="L93" s="5"/>
      <c r="M93" s="1"/>
      <c r="N93" s="1"/>
      <c r="P93" s="8"/>
      <c r="Q93" s="10"/>
      <c r="S93" s="5"/>
      <c r="V93" s="8"/>
      <c r="W93" s="10"/>
      <c r="X93" s="8"/>
      <c r="Y93" s="10"/>
      <c r="AA93" s="1"/>
      <c r="AD93" s="8"/>
      <c r="AE93" s="10"/>
      <c r="AF93" s="8"/>
      <c r="AG93" s="10"/>
    </row>
  </sheetData>
  <sheetProtection/>
  <mergeCells count="16">
    <mergeCell ref="A3:A4"/>
    <mergeCell ref="B3:B4"/>
    <mergeCell ref="U3:U4"/>
    <mergeCell ref="C3:C4"/>
    <mergeCell ref="D3:D4"/>
    <mergeCell ref="E3:E4"/>
    <mergeCell ref="F3:F4"/>
    <mergeCell ref="G3:G4"/>
    <mergeCell ref="N3:S3"/>
    <mergeCell ref="T3:T4"/>
    <mergeCell ref="H3:H4"/>
    <mergeCell ref="I3:I4"/>
    <mergeCell ref="J3:J4"/>
    <mergeCell ref="K3:K4"/>
    <mergeCell ref="L3:L4"/>
    <mergeCell ref="M3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0"/>
  <sheetViews>
    <sheetView zoomScalePageLayoutView="0" workbookViewId="0" topLeftCell="H1">
      <selection activeCell="T6" sqref="T6"/>
    </sheetView>
  </sheetViews>
  <sheetFormatPr defaultColWidth="9.00390625" defaultRowHeight="12.75"/>
  <cols>
    <col min="1" max="1" width="4.875" style="5" bestFit="1" customWidth="1"/>
    <col min="2" max="2" width="5.75390625" style="5" customWidth="1"/>
    <col min="3" max="3" width="6.00390625" style="5" bestFit="1" customWidth="1"/>
    <col min="4" max="4" width="5.625" style="5" customWidth="1"/>
    <col min="5" max="5" width="8.875" style="5" customWidth="1"/>
    <col min="6" max="6" width="6.125" style="5" customWidth="1"/>
    <col min="7" max="7" width="25.25390625" style="5" customWidth="1"/>
    <col min="8" max="9" width="21.875" style="5" bestFit="1" customWidth="1"/>
    <col min="10" max="10" width="12.625" style="5" bestFit="1" customWidth="1"/>
    <col min="11" max="11" width="11.625" style="5" customWidth="1"/>
    <col min="12" max="12" width="14.125" style="5" customWidth="1"/>
    <col min="13" max="13" width="7.625" style="6" bestFit="1" customWidth="1"/>
    <col min="14" max="14" width="8.625" style="10" customWidth="1"/>
    <col min="15" max="17" width="6.00390625" style="5" bestFit="1" customWidth="1"/>
    <col min="18" max="18" width="2.75390625" style="5" customWidth="1"/>
    <col min="19" max="19" width="6.625" style="5" bestFit="1" customWidth="1"/>
    <col min="20" max="20" width="8.625" style="10" bestFit="1" customWidth="1"/>
    <col min="21" max="21" width="11.125" style="5" customWidth="1"/>
    <col min="22" max="22" width="23.875" style="5" customWidth="1"/>
    <col min="23" max="16384" width="9.125" style="5" customWidth="1"/>
  </cols>
  <sheetData>
    <row r="1" spans="1:34" ht="20.25">
      <c r="A1" s="18" t="s">
        <v>84</v>
      </c>
      <c r="B1" s="18"/>
      <c r="D1" s="18"/>
      <c r="E1" s="2"/>
      <c r="F1" s="2"/>
      <c r="G1" s="18"/>
      <c r="H1" s="2"/>
      <c r="I1" s="4"/>
      <c r="K1" s="3"/>
      <c r="L1" s="9"/>
      <c r="M1" s="2"/>
      <c r="N1" s="11"/>
      <c r="O1" s="11"/>
      <c r="P1" s="2"/>
      <c r="Q1" s="2"/>
      <c r="R1" s="12"/>
      <c r="S1" s="2"/>
      <c r="T1" s="2"/>
      <c r="U1" s="2"/>
      <c r="V1" s="2"/>
      <c r="W1" s="14"/>
      <c r="X1" s="10"/>
      <c r="Y1" s="8"/>
      <c r="Z1" s="10"/>
      <c r="AB1" s="1"/>
      <c r="AE1" s="8"/>
      <c r="AF1" s="10"/>
      <c r="AG1" s="8"/>
      <c r="AH1" s="10"/>
    </row>
    <row r="2" spans="4:20" s="19" customFormat="1" ht="21" thickBot="1">
      <c r="D2" s="13"/>
      <c r="G2" s="20"/>
      <c r="H2" s="2"/>
      <c r="I2" s="20"/>
      <c r="J2" s="2"/>
      <c r="K2" s="20"/>
      <c r="L2" s="20"/>
      <c r="M2" s="21"/>
      <c r="N2" s="22"/>
      <c r="O2" s="20"/>
      <c r="P2" s="20"/>
      <c r="Q2" s="20"/>
      <c r="R2" s="20"/>
      <c r="S2" s="23"/>
      <c r="T2" s="24"/>
    </row>
    <row r="3" spans="1:22" ht="12.75" customHeight="1">
      <c r="A3" s="277" t="s">
        <v>18</v>
      </c>
      <c r="B3" s="277" t="s">
        <v>8</v>
      </c>
      <c r="C3" s="277" t="s">
        <v>70</v>
      </c>
      <c r="D3" s="279" t="s">
        <v>25</v>
      </c>
      <c r="E3" s="279" t="s">
        <v>26</v>
      </c>
      <c r="F3" s="279" t="s">
        <v>2</v>
      </c>
      <c r="G3" s="279" t="s">
        <v>3</v>
      </c>
      <c r="H3" s="279" t="s">
        <v>20</v>
      </c>
      <c r="I3" s="279" t="s">
        <v>10</v>
      </c>
      <c r="J3" s="279" t="s">
        <v>11</v>
      </c>
      <c r="K3" s="279" t="s">
        <v>7</v>
      </c>
      <c r="L3" s="279" t="s">
        <v>4</v>
      </c>
      <c r="M3" s="281" t="s">
        <v>1</v>
      </c>
      <c r="N3" s="283" t="s">
        <v>0</v>
      </c>
      <c r="O3" s="274" t="s">
        <v>27</v>
      </c>
      <c r="P3" s="274"/>
      <c r="Q3" s="274"/>
      <c r="R3" s="274"/>
      <c r="S3" s="274"/>
      <c r="T3" s="274"/>
      <c r="U3" s="275" t="s">
        <v>9</v>
      </c>
      <c r="V3" s="272" t="s">
        <v>46</v>
      </c>
    </row>
    <row r="4" spans="1:22" s="7" customFormat="1" ht="13.5" customHeight="1" thickBot="1">
      <c r="A4" s="278"/>
      <c r="B4" s="278"/>
      <c r="C4" s="278"/>
      <c r="D4" s="280"/>
      <c r="E4" s="280"/>
      <c r="F4" s="280"/>
      <c r="G4" s="280"/>
      <c r="H4" s="280"/>
      <c r="I4" s="280"/>
      <c r="J4" s="280"/>
      <c r="K4" s="280"/>
      <c r="L4" s="280"/>
      <c r="M4" s="282"/>
      <c r="N4" s="284"/>
      <c r="O4" s="15">
        <v>1</v>
      </c>
      <c r="P4" s="15">
        <v>2</v>
      </c>
      <c r="Q4" s="15">
        <v>3</v>
      </c>
      <c r="R4" s="15">
        <v>4</v>
      </c>
      <c r="S4" s="25" t="s">
        <v>6</v>
      </c>
      <c r="T4" s="17" t="s">
        <v>0</v>
      </c>
      <c r="U4" s="276"/>
      <c r="V4" s="290"/>
    </row>
    <row r="5" spans="1:22" s="7" customFormat="1" ht="13.5" customHeight="1">
      <c r="A5" s="92"/>
      <c r="B5" s="93"/>
      <c r="C5" s="93"/>
      <c r="D5" s="94"/>
      <c r="E5" s="94"/>
      <c r="F5" s="94"/>
      <c r="G5" s="94"/>
      <c r="H5" s="47" t="s">
        <v>312</v>
      </c>
      <c r="I5" s="94"/>
      <c r="J5" s="94"/>
      <c r="K5" s="94"/>
      <c r="L5" s="94"/>
      <c r="M5" s="95"/>
      <c r="N5" s="96"/>
      <c r="O5" s="97"/>
      <c r="P5" s="97"/>
      <c r="Q5" s="97"/>
      <c r="R5" s="97"/>
      <c r="S5" s="98"/>
      <c r="T5" s="99"/>
      <c r="U5" s="100"/>
      <c r="V5" s="147"/>
    </row>
    <row r="6" spans="1:22" s="259" customFormat="1" ht="13.5" customHeight="1">
      <c r="A6" s="43">
        <v>12</v>
      </c>
      <c r="B6" s="251">
        <v>1</v>
      </c>
      <c r="C6" s="250">
        <v>2</v>
      </c>
      <c r="D6" s="250" t="s">
        <v>30</v>
      </c>
      <c r="E6" s="250" t="s">
        <v>29</v>
      </c>
      <c r="F6" s="79">
        <v>67.5</v>
      </c>
      <c r="G6" s="78" t="s">
        <v>311</v>
      </c>
      <c r="H6" s="87" t="s">
        <v>107</v>
      </c>
      <c r="I6" s="250" t="s">
        <v>33</v>
      </c>
      <c r="J6" s="250" t="s">
        <v>19</v>
      </c>
      <c r="K6" s="83">
        <v>34452</v>
      </c>
      <c r="L6" s="250" t="s">
        <v>90</v>
      </c>
      <c r="M6" s="45">
        <v>66.25</v>
      </c>
      <c r="N6" s="61"/>
      <c r="O6" s="68">
        <v>120</v>
      </c>
      <c r="P6" s="68">
        <v>127.5</v>
      </c>
      <c r="Q6" s="250">
        <v>127.5</v>
      </c>
      <c r="R6" s="250"/>
      <c r="S6" s="41">
        <v>127.5</v>
      </c>
      <c r="T6" s="61">
        <f>S6*N6</f>
        <v>0</v>
      </c>
      <c r="U6" s="249"/>
      <c r="V6" s="250" t="s">
        <v>108</v>
      </c>
    </row>
    <row r="7" spans="1:22" s="40" customFormat="1" ht="12.75">
      <c r="A7" s="43"/>
      <c r="B7" s="91"/>
      <c r="C7" s="69"/>
      <c r="D7" s="69"/>
      <c r="E7" s="69"/>
      <c r="F7" s="69"/>
      <c r="G7" s="47"/>
      <c r="H7" s="47" t="s">
        <v>71</v>
      </c>
      <c r="I7" s="47"/>
      <c r="J7" s="69"/>
      <c r="K7" s="72"/>
      <c r="L7" s="69"/>
      <c r="M7" s="73"/>
      <c r="N7" s="74"/>
      <c r="O7" s="69"/>
      <c r="P7" s="69"/>
      <c r="Q7" s="68"/>
      <c r="R7" s="250"/>
      <c r="S7" s="41"/>
      <c r="T7" s="61"/>
      <c r="U7" s="249"/>
      <c r="V7" s="42"/>
    </row>
    <row r="8" spans="1:22" s="40" customFormat="1" ht="12.75">
      <c r="A8" s="43">
        <v>12</v>
      </c>
      <c r="B8" s="91">
        <v>1</v>
      </c>
      <c r="C8" s="250">
        <v>2</v>
      </c>
      <c r="D8" s="250" t="s">
        <v>28</v>
      </c>
      <c r="E8" s="250" t="s">
        <v>29</v>
      </c>
      <c r="F8" s="64">
        <v>52</v>
      </c>
      <c r="G8" s="64" t="s">
        <v>373</v>
      </c>
      <c r="H8" s="87" t="s">
        <v>107</v>
      </c>
      <c r="I8" s="250" t="s">
        <v>33</v>
      </c>
      <c r="J8" s="250" t="s">
        <v>19</v>
      </c>
      <c r="K8" s="64" t="s">
        <v>374</v>
      </c>
      <c r="L8" s="87" t="s">
        <v>96</v>
      </c>
      <c r="M8" s="45">
        <v>51.5</v>
      </c>
      <c r="N8" s="61"/>
      <c r="O8" s="250">
        <v>45</v>
      </c>
      <c r="P8" s="250">
        <v>50</v>
      </c>
      <c r="Q8" s="250">
        <v>52.5</v>
      </c>
      <c r="R8" s="250"/>
      <c r="S8" s="41">
        <v>52.5</v>
      </c>
      <c r="T8" s="61">
        <f>S8*N8</f>
        <v>0</v>
      </c>
      <c r="U8" s="249"/>
      <c r="V8" s="250" t="s">
        <v>108</v>
      </c>
    </row>
    <row r="9" spans="1:22" s="40" customFormat="1" ht="12.75">
      <c r="A9" s="43">
        <v>12</v>
      </c>
      <c r="B9" s="251">
        <v>1</v>
      </c>
      <c r="C9" s="250">
        <v>2</v>
      </c>
      <c r="D9" s="250" t="s">
        <v>28</v>
      </c>
      <c r="E9" s="250" t="s">
        <v>29</v>
      </c>
      <c r="F9" s="64">
        <v>60</v>
      </c>
      <c r="G9" s="64" t="s">
        <v>371</v>
      </c>
      <c r="H9" s="87" t="s">
        <v>107</v>
      </c>
      <c r="I9" s="250" t="s">
        <v>33</v>
      </c>
      <c r="J9" s="250" t="s">
        <v>19</v>
      </c>
      <c r="K9" s="64" t="s">
        <v>372</v>
      </c>
      <c r="L9" s="87" t="s">
        <v>88</v>
      </c>
      <c r="M9" s="45">
        <v>58.1</v>
      </c>
      <c r="N9" s="61"/>
      <c r="O9" s="68">
        <v>32.5</v>
      </c>
      <c r="P9" s="250">
        <v>32.5</v>
      </c>
      <c r="Q9" s="250">
        <v>37.5</v>
      </c>
      <c r="R9" s="250"/>
      <c r="S9" s="41">
        <v>37.5</v>
      </c>
      <c r="T9" s="61">
        <f>S9*N9</f>
        <v>0</v>
      </c>
      <c r="U9" s="249"/>
      <c r="V9" s="250" t="s">
        <v>108</v>
      </c>
    </row>
    <row r="10" spans="1:22" s="40" customFormat="1" ht="12.75">
      <c r="A10" s="43">
        <v>3</v>
      </c>
      <c r="B10" s="251">
        <v>3</v>
      </c>
      <c r="C10" s="250">
        <v>3</v>
      </c>
      <c r="D10" s="250" t="s">
        <v>28</v>
      </c>
      <c r="E10" s="250" t="s">
        <v>29</v>
      </c>
      <c r="F10" s="222">
        <v>90</v>
      </c>
      <c r="G10" s="78" t="s">
        <v>380</v>
      </c>
      <c r="H10" s="110" t="s">
        <v>381</v>
      </c>
      <c r="I10" s="250" t="s">
        <v>24</v>
      </c>
      <c r="J10" s="250" t="s">
        <v>19</v>
      </c>
      <c r="K10" s="223" t="s">
        <v>382</v>
      </c>
      <c r="L10" s="222" t="s">
        <v>90</v>
      </c>
      <c r="M10" s="45">
        <v>87.15</v>
      </c>
      <c r="N10" s="61"/>
      <c r="O10" s="250">
        <v>190</v>
      </c>
      <c r="P10" s="250" t="s">
        <v>79</v>
      </c>
      <c r="Q10" s="250">
        <v>200</v>
      </c>
      <c r="R10" s="250"/>
      <c r="S10" s="41">
        <v>200</v>
      </c>
      <c r="T10" s="61">
        <f aca="true" t="shared" si="0" ref="T10:T20">S10*N10</f>
        <v>0</v>
      </c>
      <c r="U10" s="249"/>
      <c r="V10" s="79" t="s">
        <v>383</v>
      </c>
    </row>
    <row r="11" spans="1:22" s="40" customFormat="1" ht="12.75">
      <c r="A11" s="43">
        <v>12</v>
      </c>
      <c r="B11" s="251">
        <v>1</v>
      </c>
      <c r="C11" s="250">
        <v>2</v>
      </c>
      <c r="D11" s="250" t="s">
        <v>28</v>
      </c>
      <c r="E11" s="250" t="s">
        <v>29</v>
      </c>
      <c r="F11" s="222">
        <v>90</v>
      </c>
      <c r="G11" s="78" t="s">
        <v>380</v>
      </c>
      <c r="H11" s="110" t="s">
        <v>381</v>
      </c>
      <c r="I11" s="250" t="s">
        <v>24</v>
      </c>
      <c r="J11" s="250" t="s">
        <v>19</v>
      </c>
      <c r="K11" s="223" t="s">
        <v>382</v>
      </c>
      <c r="L11" s="222" t="s">
        <v>90</v>
      </c>
      <c r="M11" s="45">
        <v>87.15</v>
      </c>
      <c r="N11" s="61"/>
      <c r="O11" s="250">
        <v>175</v>
      </c>
      <c r="P11" s="68">
        <v>187.5</v>
      </c>
      <c r="Q11" s="250">
        <v>187.5</v>
      </c>
      <c r="R11" s="250"/>
      <c r="S11" s="41">
        <v>187.5</v>
      </c>
      <c r="T11" s="61">
        <f>S11*N11</f>
        <v>0</v>
      </c>
      <c r="U11" s="249"/>
      <c r="V11" s="79" t="s">
        <v>383</v>
      </c>
    </row>
    <row r="12" spans="1:22" s="40" customFormat="1" ht="12.75">
      <c r="A12" s="43">
        <v>12</v>
      </c>
      <c r="B12" s="251">
        <v>1</v>
      </c>
      <c r="C12" s="250">
        <v>3</v>
      </c>
      <c r="D12" s="250" t="s">
        <v>28</v>
      </c>
      <c r="E12" s="250" t="s">
        <v>29</v>
      </c>
      <c r="F12" s="222">
        <v>90</v>
      </c>
      <c r="G12" s="78" t="s">
        <v>321</v>
      </c>
      <c r="H12" s="110" t="s">
        <v>86</v>
      </c>
      <c r="I12" s="250" t="s">
        <v>24</v>
      </c>
      <c r="J12" s="250" t="s">
        <v>19</v>
      </c>
      <c r="K12" s="223" t="s">
        <v>390</v>
      </c>
      <c r="L12" s="222" t="s">
        <v>100</v>
      </c>
      <c r="M12" s="45">
        <v>89.65</v>
      </c>
      <c r="N12" s="61"/>
      <c r="O12" s="250">
        <v>235</v>
      </c>
      <c r="P12" s="68">
        <v>295</v>
      </c>
      <c r="Q12" s="68">
        <v>295</v>
      </c>
      <c r="R12" s="250"/>
      <c r="S12" s="41">
        <v>235</v>
      </c>
      <c r="T12" s="61">
        <f t="shared" si="0"/>
        <v>0</v>
      </c>
      <c r="U12" s="249"/>
      <c r="V12" s="79" t="s">
        <v>391</v>
      </c>
    </row>
    <row r="13" spans="1:22" s="40" customFormat="1" ht="12.75">
      <c r="A13" s="43">
        <v>12</v>
      </c>
      <c r="B13" s="251">
        <v>2</v>
      </c>
      <c r="C13" s="250">
        <v>3</v>
      </c>
      <c r="D13" s="250" t="s">
        <v>28</v>
      </c>
      <c r="E13" s="250" t="s">
        <v>29</v>
      </c>
      <c r="F13" s="222">
        <v>90</v>
      </c>
      <c r="G13" s="78" t="s">
        <v>321</v>
      </c>
      <c r="H13" s="110" t="s">
        <v>86</v>
      </c>
      <c r="I13" s="250" t="s">
        <v>24</v>
      </c>
      <c r="J13" s="250" t="s">
        <v>19</v>
      </c>
      <c r="K13" s="223" t="s">
        <v>390</v>
      </c>
      <c r="L13" s="222" t="s">
        <v>246</v>
      </c>
      <c r="M13" s="45">
        <v>89.65</v>
      </c>
      <c r="N13" s="61"/>
      <c r="O13" s="250">
        <v>235</v>
      </c>
      <c r="P13" s="68">
        <v>295</v>
      </c>
      <c r="Q13" s="68">
        <v>295</v>
      </c>
      <c r="R13" s="250"/>
      <c r="S13" s="41">
        <v>235</v>
      </c>
      <c r="T13" s="61">
        <f t="shared" si="0"/>
        <v>0</v>
      </c>
      <c r="U13" s="249"/>
      <c r="V13" s="79" t="s">
        <v>391</v>
      </c>
    </row>
    <row r="14" spans="1:22" s="40" customFormat="1" ht="12.75">
      <c r="A14" s="43">
        <v>12</v>
      </c>
      <c r="B14" s="251">
        <v>1</v>
      </c>
      <c r="C14" s="250">
        <v>3</v>
      </c>
      <c r="D14" s="250" t="s">
        <v>28</v>
      </c>
      <c r="E14" s="250" t="s">
        <v>29</v>
      </c>
      <c r="F14" s="222">
        <v>90</v>
      </c>
      <c r="G14" s="78" t="s">
        <v>392</v>
      </c>
      <c r="H14" s="110" t="s">
        <v>86</v>
      </c>
      <c r="I14" s="250" t="s">
        <v>24</v>
      </c>
      <c r="J14" s="250" t="s">
        <v>19</v>
      </c>
      <c r="K14" s="223">
        <v>29863</v>
      </c>
      <c r="L14" s="222" t="s">
        <v>90</v>
      </c>
      <c r="M14" s="45">
        <v>89.1</v>
      </c>
      <c r="N14" s="61"/>
      <c r="O14" s="68">
        <v>240</v>
      </c>
      <c r="P14" s="250">
        <v>285</v>
      </c>
      <c r="Q14" s="68">
        <v>300</v>
      </c>
      <c r="R14" s="250"/>
      <c r="S14" s="41">
        <v>285</v>
      </c>
      <c r="T14" s="61">
        <f t="shared" si="0"/>
        <v>0</v>
      </c>
      <c r="U14" s="249"/>
      <c r="V14" s="78" t="s">
        <v>321</v>
      </c>
    </row>
    <row r="15" spans="1:22" s="40" customFormat="1" ht="12.75">
      <c r="A15" s="43">
        <v>5</v>
      </c>
      <c r="B15" s="251">
        <v>2</v>
      </c>
      <c r="C15" s="250">
        <v>2</v>
      </c>
      <c r="D15" s="250" t="s">
        <v>28</v>
      </c>
      <c r="E15" s="250" t="s">
        <v>29</v>
      </c>
      <c r="F15" s="222">
        <v>90</v>
      </c>
      <c r="G15" s="78" t="s">
        <v>384</v>
      </c>
      <c r="H15" s="64" t="s">
        <v>107</v>
      </c>
      <c r="I15" s="250" t="s">
        <v>33</v>
      </c>
      <c r="J15" s="250" t="s">
        <v>19</v>
      </c>
      <c r="K15" s="223">
        <v>30858</v>
      </c>
      <c r="L15" s="222" t="s">
        <v>90</v>
      </c>
      <c r="M15" s="45">
        <v>90</v>
      </c>
      <c r="N15" s="61"/>
      <c r="O15" s="250">
        <v>175</v>
      </c>
      <c r="P15" s="250">
        <v>187.5</v>
      </c>
      <c r="Q15" s="68">
        <v>215</v>
      </c>
      <c r="R15" s="250"/>
      <c r="S15" s="41">
        <v>187.5</v>
      </c>
      <c r="T15" s="61">
        <f t="shared" si="0"/>
        <v>0</v>
      </c>
      <c r="U15" s="249"/>
      <c r="V15" s="250" t="s">
        <v>108</v>
      </c>
    </row>
    <row r="16" spans="1:22" s="40" customFormat="1" ht="12.75">
      <c r="A16" s="43">
        <v>12</v>
      </c>
      <c r="B16" s="251">
        <v>1</v>
      </c>
      <c r="C16" s="250">
        <v>2</v>
      </c>
      <c r="D16" s="250" t="s">
        <v>28</v>
      </c>
      <c r="E16" s="250" t="s">
        <v>29</v>
      </c>
      <c r="F16" s="79">
        <v>100</v>
      </c>
      <c r="G16" s="78" t="s">
        <v>385</v>
      </c>
      <c r="H16" s="197" t="s">
        <v>386</v>
      </c>
      <c r="I16" s="250" t="s">
        <v>24</v>
      </c>
      <c r="J16" s="250" t="s">
        <v>19</v>
      </c>
      <c r="K16" s="83">
        <v>30856</v>
      </c>
      <c r="L16" s="64" t="s">
        <v>90</v>
      </c>
      <c r="M16" s="45">
        <v>98.1</v>
      </c>
      <c r="N16" s="61"/>
      <c r="O16" s="250">
        <v>212.5</v>
      </c>
      <c r="P16" s="68">
        <v>232.5</v>
      </c>
      <c r="Q16" s="68">
        <v>232.5</v>
      </c>
      <c r="R16" s="250"/>
      <c r="S16" s="41">
        <v>212.5</v>
      </c>
      <c r="T16" s="61">
        <f t="shared" si="0"/>
        <v>0</v>
      </c>
      <c r="U16" s="249"/>
      <c r="V16" s="79" t="s">
        <v>387</v>
      </c>
    </row>
    <row r="17" spans="1:22" s="40" customFormat="1" ht="12.75">
      <c r="A17" s="43">
        <v>12</v>
      </c>
      <c r="B17" s="251">
        <v>1</v>
      </c>
      <c r="C17" s="250">
        <v>3</v>
      </c>
      <c r="D17" s="250" t="s">
        <v>28</v>
      </c>
      <c r="E17" s="250" t="s">
        <v>29</v>
      </c>
      <c r="F17" s="222">
        <v>110</v>
      </c>
      <c r="G17" s="78" t="s">
        <v>378</v>
      </c>
      <c r="H17" s="110"/>
      <c r="I17" s="250" t="s">
        <v>33</v>
      </c>
      <c r="J17" s="250" t="s">
        <v>19</v>
      </c>
      <c r="K17" s="223">
        <v>32908</v>
      </c>
      <c r="L17" s="222" t="s">
        <v>90</v>
      </c>
      <c r="M17" s="45">
        <v>104.45</v>
      </c>
      <c r="N17" s="61"/>
      <c r="O17" s="250">
        <v>150</v>
      </c>
      <c r="P17" s="250">
        <v>160</v>
      </c>
      <c r="Q17" s="250">
        <v>165</v>
      </c>
      <c r="R17" s="250"/>
      <c r="S17" s="41">
        <v>165</v>
      </c>
      <c r="T17" s="61">
        <f t="shared" si="0"/>
        <v>0</v>
      </c>
      <c r="U17" s="249"/>
      <c r="V17" s="115" t="s">
        <v>379</v>
      </c>
    </row>
    <row r="18" spans="1:22" s="40" customFormat="1" ht="12.75">
      <c r="A18" s="43">
        <v>12</v>
      </c>
      <c r="B18" s="251">
        <v>1</v>
      </c>
      <c r="C18" s="250">
        <v>2</v>
      </c>
      <c r="D18" s="250" t="s">
        <v>28</v>
      </c>
      <c r="E18" s="250" t="s">
        <v>29</v>
      </c>
      <c r="F18" s="79">
        <v>110</v>
      </c>
      <c r="G18" s="78" t="s">
        <v>389</v>
      </c>
      <c r="H18" s="110" t="s">
        <v>94</v>
      </c>
      <c r="I18" s="250" t="s">
        <v>24</v>
      </c>
      <c r="J18" s="250" t="s">
        <v>19</v>
      </c>
      <c r="K18" s="83">
        <v>28313</v>
      </c>
      <c r="L18" s="222" t="s">
        <v>100</v>
      </c>
      <c r="M18" s="45">
        <v>109.6</v>
      </c>
      <c r="N18" s="61"/>
      <c r="O18" s="250">
        <v>270</v>
      </c>
      <c r="P18" s="68">
        <v>290</v>
      </c>
      <c r="Q18" s="250">
        <v>290</v>
      </c>
      <c r="R18" s="250"/>
      <c r="S18" s="41">
        <v>290</v>
      </c>
      <c r="T18" s="61">
        <f t="shared" si="0"/>
        <v>0</v>
      </c>
      <c r="U18" s="249"/>
      <c r="V18" s="115" t="s">
        <v>379</v>
      </c>
    </row>
    <row r="19" spans="1:22" s="40" customFormat="1" ht="12.75">
      <c r="A19" s="43">
        <v>12</v>
      </c>
      <c r="B19" s="251">
        <v>1</v>
      </c>
      <c r="C19" s="250">
        <v>3</v>
      </c>
      <c r="D19" s="250" t="s">
        <v>28</v>
      </c>
      <c r="E19" s="250" t="s">
        <v>29</v>
      </c>
      <c r="F19" s="79">
        <v>110</v>
      </c>
      <c r="G19" s="78" t="s">
        <v>389</v>
      </c>
      <c r="H19" s="110" t="s">
        <v>94</v>
      </c>
      <c r="I19" s="250" t="s">
        <v>24</v>
      </c>
      <c r="J19" s="250" t="s">
        <v>19</v>
      </c>
      <c r="K19" s="83">
        <v>28314</v>
      </c>
      <c r="L19" s="222" t="s">
        <v>100</v>
      </c>
      <c r="M19" s="45">
        <v>109.6</v>
      </c>
      <c r="N19" s="61"/>
      <c r="O19" s="250">
        <v>270</v>
      </c>
      <c r="P19" s="68">
        <v>290</v>
      </c>
      <c r="Q19" s="250">
        <v>290</v>
      </c>
      <c r="R19" s="250"/>
      <c r="S19" s="41">
        <v>290</v>
      </c>
      <c r="T19" s="61">
        <f t="shared" si="0"/>
        <v>0</v>
      </c>
      <c r="U19" s="249"/>
      <c r="V19" s="115" t="s">
        <v>379</v>
      </c>
    </row>
    <row r="20" spans="1:22" s="40" customFormat="1" ht="12.75">
      <c r="A20" s="43">
        <v>12</v>
      </c>
      <c r="B20" s="251">
        <v>1</v>
      </c>
      <c r="C20" s="250">
        <v>2</v>
      </c>
      <c r="D20" s="250" t="s">
        <v>28</v>
      </c>
      <c r="E20" s="250" t="s">
        <v>29</v>
      </c>
      <c r="F20" s="222">
        <v>125</v>
      </c>
      <c r="G20" s="78" t="s">
        <v>394</v>
      </c>
      <c r="H20" s="87" t="s">
        <v>107</v>
      </c>
      <c r="I20" s="250" t="s">
        <v>33</v>
      </c>
      <c r="J20" s="250" t="s">
        <v>19</v>
      </c>
      <c r="K20" s="223">
        <v>31922</v>
      </c>
      <c r="L20" s="222" t="s">
        <v>90</v>
      </c>
      <c r="M20" s="45">
        <v>123.85</v>
      </c>
      <c r="N20" s="61"/>
      <c r="O20" s="250">
        <v>307.5</v>
      </c>
      <c r="P20" s="250">
        <v>325</v>
      </c>
      <c r="Q20" s="68">
        <v>355</v>
      </c>
      <c r="R20" s="250"/>
      <c r="S20" s="41">
        <v>325</v>
      </c>
      <c r="T20" s="61">
        <f t="shared" si="0"/>
        <v>0</v>
      </c>
      <c r="U20" s="249"/>
      <c r="V20" s="250" t="s">
        <v>108</v>
      </c>
    </row>
    <row r="21" spans="1:22" s="40" customFormat="1" ht="12.75">
      <c r="A21" s="43"/>
      <c r="B21" s="91"/>
      <c r="C21" s="69"/>
      <c r="D21" s="69"/>
      <c r="E21" s="69"/>
      <c r="F21" s="69"/>
      <c r="G21" s="47"/>
      <c r="H21" s="47" t="s">
        <v>310</v>
      </c>
      <c r="I21" s="47"/>
      <c r="J21" s="69"/>
      <c r="K21" s="72"/>
      <c r="L21" s="69"/>
      <c r="M21" s="73"/>
      <c r="N21" s="74"/>
      <c r="O21" s="69"/>
      <c r="P21" s="69"/>
      <c r="Q21" s="69"/>
      <c r="R21" s="69"/>
      <c r="S21" s="47"/>
      <c r="T21" s="61"/>
      <c r="U21" s="249"/>
      <c r="V21" s="42"/>
    </row>
    <row r="22" spans="1:22" s="40" customFormat="1" ht="12.75">
      <c r="A22" s="43">
        <v>12</v>
      </c>
      <c r="B22" s="251">
        <v>1</v>
      </c>
      <c r="C22" s="250">
        <v>2</v>
      </c>
      <c r="D22" s="250" t="s">
        <v>30</v>
      </c>
      <c r="E22" s="250" t="s">
        <v>29</v>
      </c>
      <c r="F22" s="79">
        <v>67.5</v>
      </c>
      <c r="G22" s="79" t="s">
        <v>110</v>
      </c>
      <c r="H22" s="88" t="s">
        <v>86</v>
      </c>
      <c r="I22" s="250" t="s">
        <v>24</v>
      </c>
      <c r="J22" s="250" t="s">
        <v>19</v>
      </c>
      <c r="K22" s="109">
        <v>27234</v>
      </c>
      <c r="L22" s="80" t="s">
        <v>109</v>
      </c>
      <c r="M22" s="45">
        <v>67.4</v>
      </c>
      <c r="N22" s="61"/>
      <c r="O22" s="250">
        <v>140</v>
      </c>
      <c r="P22" s="250">
        <v>152.5</v>
      </c>
      <c r="Q22" s="68"/>
      <c r="R22" s="250"/>
      <c r="S22" s="41">
        <v>152.5</v>
      </c>
      <c r="T22" s="61">
        <f>S22*N22</f>
        <v>0</v>
      </c>
      <c r="U22" s="249"/>
      <c r="V22" s="115" t="s">
        <v>101</v>
      </c>
    </row>
    <row r="23" spans="1:22" s="40" customFormat="1" ht="12.75">
      <c r="A23" s="43"/>
      <c r="B23" s="251"/>
      <c r="C23" s="250"/>
      <c r="D23" s="250"/>
      <c r="E23" s="250"/>
      <c r="F23" s="80"/>
      <c r="G23" s="78"/>
      <c r="H23" s="47" t="s">
        <v>49</v>
      </c>
      <c r="I23" s="250"/>
      <c r="J23" s="250"/>
      <c r="K23" s="82"/>
      <c r="L23" s="80"/>
      <c r="M23" s="45"/>
      <c r="N23" s="61"/>
      <c r="O23" s="250"/>
      <c r="P23" s="68"/>
      <c r="Q23" s="68"/>
      <c r="R23" s="250"/>
      <c r="S23" s="41"/>
      <c r="T23" s="61"/>
      <c r="U23" s="249"/>
      <c r="V23" s="79"/>
    </row>
    <row r="24" spans="1:22" s="40" customFormat="1" ht="12.75">
      <c r="A24" s="43">
        <v>12</v>
      </c>
      <c r="B24" s="251">
        <v>1</v>
      </c>
      <c r="C24" s="250">
        <v>2</v>
      </c>
      <c r="D24" s="250" t="s">
        <v>30</v>
      </c>
      <c r="E24" s="250" t="s">
        <v>29</v>
      </c>
      <c r="F24" s="110">
        <v>52</v>
      </c>
      <c r="G24" s="110" t="s">
        <v>314</v>
      </c>
      <c r="H24" s="87" t="s">
        <v>107</v>
      </c>
      <c r="I24" s="250" t="s">
        <v>33</v>
      </c>
      <c r="J24" s="250" t="s">
        <v>19</v>
      </c>
      <c r="K24" s="110" t="s">
        <v>315</v>
      </c>
      <c r="L24" s="110" t="s">
        <v>105</v>
      </c>
      <c r="M24" s="45">
        <v>48.75</v>
      </c>
      <c r="N24" s="61"/>
      <c r="O24" s="250">
        <v>60</v>
      </c>
      <c r="P24" s="250">
        <v>65</v>
      </c>
      <c r="Q24" s="250">
        <v>70</v>
      </c>
      <c r="R24" s="250"/>
      <c r="S24" s="41">
        <v>70</v>
      </c>
      <c r="T24" s="61">
        <f aca="true" t="shared" si="1" ref="T24:T36">S24*N24</f>
        <v>0</v>
      </c>
      <c r="U24" s="249"/>
      <c r="V24" s="250" t="s">
        <v>108</v>
      </c>
    </row>
    <row r="25" spans="1:22" s="40" customFormat="1" ht="12.75">
      <c r="A25" s="43">
        <v>5</v>
      </c>
      <c r="B25" s="251">
        <v>2</v>
      </c>
      <c r="C25" s="250">
        <v>2</v>
      </c>
      <c r="D25" s="250" t="s">
        <v>30</v>
      </c>
      <c r="E25" s="250" t="s">
        <v>29</v>
      </c>
      <c r="F25" s="110">
        <v>52</v>
      </c>
      <c r="G25" s="110" t="s">
        <v>316</v>
      </c>
      <c r="H25" s="87" t="s">
        <v>107</v>
      </c>
      <c r="I25" s="250" t="s">
        <v>33</v>
      </c>
      <c r="J25" s="250" t="s">
        <v>19</v>
      </c>
      <c r="K25" s="110" t="s">
        <v>317</v>
      </c>
      <c r="L25" s="110" t="s">
        <v>88</v>
      </c>
      <c r="M25" s="45">
        <v>47.85</v>
      </c>
      <c r="N25" s="61"/>
      <c r="O25" s="250">
        <v>65</v>
      </c>
      <c r="P25" s="250">
        <v>70</v>
      </c>
      <c r="Q25" s="250">
        <v>72.5</v>
      </c>
      <c r="R25" s="250"/>
      <c r="S25" s="41">
        <v>72.5</v>
      </c>
      <c r="T25" s="61">
        <f t="shared" si="1"/>
        <v>0</v>
      </c>
      <c r="U25" s="249"/>
      <c r="V25" s="250" t="s">
        <v>108</v>
      </c>
    </row>
    <row r="26" spans="1:22" s="40" customFormat="1" ht="12.75">
      <c r="A26" s="43">
        <v>12</v>
      </c>
      <c r="B26" s="251">
        <v>1</v>
      </c>
      <c r="C26" s="250">
        <v>2</v>
      </c>
      <c r="D26" s="250" t="s">
        <v>30</v>
      </c>
      <c r="E26" s="250" t="s">
        <v>29</v>
      </c>
      <c r="F26" s="110">
        <v>52</v>
      </c>
      <c r="G26" s="110" t="s">
        <v>318</v>
      </c>
      <c r="H26" s="87" t="s">
        <v>107</v>
      </c>
      <c r="I26" s="250" t="s">
        <v>33</v>
      </c>
      <c r="J26" s="250" t="s">
        <v>19</v>
      </c>
      <c r="K26" s="110" t="s">
        <v>317</v>
      </c>
      <c r="L26" s="110" t="s">
        <v>88</v>
      </c>
      <c r="M26" s="45">
        <v>50</v>
      </c>
      <c r="N26" s="61"/>
      <c r="O26" s="250">
        <v>65</v>
      </c>
      <c r="P26" s="250">
        <v>70</v>
      </c>
      <c r="Q26" s="250">
        <v>75</v>
      </c>
      <c r="R26" s="250"/>
      <c r="S26" s="41">
        <v>75</v>
      </c>
      <c r="T26" s="61">
        <f t="shared" si="1"/>
        <v>0</v>
      </c>
      <c r="U26" s="249"/>
      <c r="V26" s="250" t="s">
        <v>108</v>
      </c>
    </row>
    <row r="27" spans="1:22" s="40" customFormat="1" ht="12.75">
      <c r="A27" s="43"/>
      <c r="B27" s="251"/>
      <c r="C27" s="250">
        <v>2</v>
      </c>
      <c r="D27" s="250" t="s">
        <v>30</v>
      </c>
      <c r="E27" s="250" t="s">
        <v>29</v>
      </c>
      <c r="F27" s="260">
        <v>75</v>
      </c>
      <c r="G27" s="261" t="s">
        <v>320</v>
      </c>
      <c r="H27" s="110" t="s">
        <v>86</v>
      </c>
      <c r="I27" s="250" t="s">
        <v>24</v>
      </c>
      <c r="J27" s="250" t="s">
        <v>19</v>
      </c>
      <c r="K27" s="262">
        <v>31063</v>
      </c>
      <c r="L27" s="110" t="s">
        <v>90</v>
      </c>
      <c r="M27" s="45">
        <v>72.5</v>
      </c>
      <c r="N27" s="61"/>
      <c r="O27" s="68">
        <v>230</v>
      </c>
      <c r="P27" s="68">
        <v>260</v>
      </c>
      <c r="Q27" s="68">
        <v>260</v>
      </c>
      <c r="R27" s="250"/>
      <c r="S27" s="41">
        <v>0</v>
      </c>
      <c r="T27" s="61">
        <f t="shared" si="1"/>
        <v>0</v>
      </c>
      <c r="U27" s="249"/>
      <c r="V27" s="78" t="s">
        <v>321</v>
      </c>
    </row>
    <row r="28" spans="1:22" s="40" customFormat="1" ht="12.75">
      <c r="A28" s="43">
        <v>12</v>
      </c>
      <c r="B28" s="251">
        <v>1</v>
      </c>
      <c r="C28" s="250">
        <v>2</v>
      </c>
      <c r="D28" s="250" t="s">
        <v>30</v>
      </c>
      <c r="E28" s="250" t="s">
        <v>29</v>
      </c>
      <c r="F28" s="260">
        <v>75</v>
      </c>
      <c r="G28" s="260" t="s">
        <v>322</v>
      </c>
      <c r="H28" s="110" t="s">
        <v>86</v>
      </c>
      <c r="I28" s="250" t="s">
        <v>24</v>
      </c>
      <c r="J28" s="250" t="s">
        <v>19</v>
      </c>
      <c r="K28" s="263">
        <v>33333</v>
      </c>
      <c r="L28" s="110" t="s">
        <v>90</v>
      </c>
      <c r="M28" s="45">
        <v>74.8</v>
      </c>
      <c r="N28" s="61"/>
      <c r="O28" s="250">
        <v>240</v>
      </c>
      <c r="P28" s="68">
        <v>260</v>
      </c>
      <c r="Q28" s="68">
        <v>260</v>
      </c>
      <c r="R28" s="250"/>
      <c r="S28" s="41">
        <v>240</v>
      </c>
      <c r="T28" s="61">
        <f t="shared" si="1"/>
        <v>0</v>
      </c>
      <c r="U28" s="249"/>
      <c r="V28" s="78" t="s">
        <v>321</v>
      </c>
    </row>
    <row r="29" spans="1:22" s="40" customFormat="1" ht="12.75">
      <c r="A29" s="43">
        <v>12</v>
      </c>
      <c r="B29" s="251">
        <v>1</v>
      </c>
      <c r="C29" s="250">
        <v>2</v>
      </c>
      <c r="D29" s="250" t="s">
        <v>30</v>
      </c>
      <c r="E29" s="250" t="s">
        <v>29</v>
      </c>
      <c r="F29" s="79">
        <v>90</v>
      </c>
      <c r="G29" s="79" t="s">
        <v>336</v>
      </c>
      <c r="H29" s="222" t="s">
        <v>86</v>
      </c>
      <c r="I29" s="250" t="s">
        <v>24</v>
      </c>
      <c r="J29" s="250" t="s">
        <v>19</v>
      </c>
      <c r="K29" s="109" t="s">
        <v>337</v>
      </c>
      <c r="L29" s="222" t="s">
        <v>228</v>
      </c>
      <c r="M29" s="45">
        <v>90</v>
      </c>
      <c r="N29" s="61"/>
      <c r="O29" s="250">
        <v>290</v>
      </c>
      <c r="P29" s="250">
        <v>315</v>
      </c>
      <c r="Q29" s="250">
        <v>330</v>
      </c>
      <c r="R29" s="250"/>
      <c r="S29" s="41">
        <v>330</v>
      </c>
      <c r="T29" s="61">
        <f>S29*N29</f>
        <v>0</v>
      </c>
      <c r="U29" s="249"/>
      <c r="V29" s="115" t="s">
        <v>338</v>
      </c>
    </row>
    <row r="30" spans="1:22" s="40" customFormat="1" ht="12.75">
      <c r="A30" s="43">
        <v>12</v>
      </c>
      <c r="B30" s="251">
        <v>1</v>
      </c>
      <c r="C30" s="250">
        <v>2</v>
      </c>
      <c r="D30" s="250" t="s">
        <v>30</v>
      </c>
      <c r="E30" s="250" t="s">
        <v>29</v>
      </c>
      <c r="F30" s="79">
        <v>90</v>
      </c>
      <c r="G30" s="79" t="s">
        <v>336</v>
      </c>
      <c r="H30" s="222" t="s">
        <v>86</v>
      </c>
      <c r="I30" s="250" t="s">
        <v>24</v>
      </c>
      <c r="J30" s="250" t="s">
        <v>19</v>
      </c>
      <c r="K30" s="109" t="s">
        <v>337</v>
      </c>
      <c r="L30" s="222" t="s">
        <v>109</v>
      </c>
      <c r="M30" s="45">
        <v>90</v>
      </c>
      <c r="N30" s="61"/>
      <c r="O30" s="250">
        <v>290</v>
      </c>
      <c r="P30" s="250">
        <v>315</v>
      </c>
      <c r="Q30" s="250">
        <v>330</v>
      </c>
      <c r="R30" s="250"/>
      <c r="S30" s="41">
        <v>330</v>
      </c>
      <c r="T30" s="61">
        <f>S30*N30</f>
        <v>0</v>
      </c>
      <c r="U30" s="249"/>
      <c r="V30" s="115" t="s">
        <v>338</v>
      </c>
    </row>
    <row r="31" spans="1:22" s="40" customFormat="1" ht="12.75">
      <c r="A31" s="43">
        <v>12</v>
      </c>
      <c r="B31" s="251">
        <v>1</v>
      </c>
      <c r="C31" s="250">
        <v>2</v>
      </c>
      <c r="D31" s="250" t="s">
        <v>30</v>
      </c>
      <c r="E31" s="250" t="s">
        <v>29</v>
      </c>
      <c r="F31" s="110">
        <v>110</v>
      </c>
      <c r="G31" s="79" t="s">
        <v>323</v>
      </c>
      <c r="H31" s="222" t="s">
        <v>324</v>
      </c>
      <c r="I31" s="250" t="s">
        <v>325</v>
      </c>
      <c r="J31" s="250" t="s">
        <v>19</v>
      </c>
      <c r="K31" s="223" t="s">
        <v>326</v>
      </c>
      <c r="L31" s="110" t="s">
        <v>90</v>
      </c>
      <c r="M31" s="45">
        <v>108.5</v>
      </c>
      <c r="N31" s="61"/>
      <c r="O31" s="250">
        <v>270</v>
      </c>
      <c r="P31" s="68">
        <v>290</v>
      </c>
      <c r="Q31" s="68">
        <v>290</v>
      </c>
      <c r="R31" s="68"/>
      <c r="S31" s="41">
        <v>270</v>
      </c>
      <c r="T31" s="61">
        <f t="shared" si="1"/>
        <v>0</v>
      </c>
      <c r="U31" s="249"/>
      <c r="V31" s="110" t="s">
        <v>327</v>
      </c>
    </row>
    <row r="32" spans="1:22" s="40" customFormat="1" ht="12.75">
      <c r="A32" s="43">
        <v>12</v>
      </c>
      <c r="B32" s="251">
        <v>1</v>
      </c>
      <c r="C32" s="250">
        <v>2</v>
      </c>
      <c r="D32" s="250" t="s">
        <v>30</v>
      </c>
      <c r="E32" s="250" t="s">
        <v>29</v>
      </c>
      <c r="F32" s="110">
        <v>100</v>
      </c>
      <c r="G32" s="79" t="s">
        <v>328</v>
      </c>
      <c r="H32" s="222" t="s">
        <v>329</v>
      </c>
      <c r="I32" s="250" t="s">
        <v>24</v>
      </c>
      <c r="J32" s="250" t="s">
        <v>19</v>
      </c>
      <c r="K32" s="223" t="s">
        <v>330</v>
      </c>
      <c r="L32" s="110" t="s">
        <v>98</v>
      </c>
      <c r="M32" s="45">
        <v>98.75</v>
      </c>
      <c r="N32" s="61"/>
      <c r="O32" s="250">
        <v>290</v>
      </c>
      <c r="P32" s="68">
        <v>322.5</v>
      </c>
      <c r="Q32" s="68">
        <v>322.5</v>
      </c>
      <c r="R32" s="68">
        <v>322.5</v>
      </c>
      <c r="S32" s="41">
        <v>290</v>
      </c>
      <c r="T32" s="61">
        <f t="shared" si="1"/>
        <v>0</v>
      </c>
      <c r="U32" s="249"/>
      <c r="V32" s="110" t="s">
        <v>331</v>
      </c>
    </row>
    <row r="33" spans="1:22" s="40" customFormat="1" ht="12.75">
      <c r="A33" s="43"/>
      <c r="B33" s="251"/>
      <c r="C33" s="250">
        <v>2</v>
      </c>
      <c r="D33" s="250" t="s">
        <v>30</v>
      </c>
      <c r="E33" s="250" t="s">
        <v>29</v>
      </c>
      <c r="F33" s="110">
        <v>110</v>
      </c>
      <c r="G33" s="79" t="s">
        <v>332</v>
      </c>
      <c r="H33" s="222" t="s">
        <v>324</v>
      </c>
      <c r="I33" s="250" t="s">
        <v>325</v>
      </c>
      <c r="J33" s="250" t="s">
        <v>19</v>
      </c>
      <c r="K33" s="223" t="s">
        <v>333</v>
      </c>
      <c r="L33" s="110" t="s">
        <v>89</v>
      </c>
      <c r="M33" s="45">
        <v>108.95</v>
      </c>
      <c r="N33" s="61"/>
      <c r="O33" s="68">
        <v>310</v>
      </c>
      <c r="P33" s="68">
        <v>310</v>
      </c>
      <c r="Q33" s="68">
        <v>342.5</v>
      </c>
      <c r="R33" s="250"/>
      <c r="S33" s="41">
        <v>0</v>
      </c>
      <c r="T33" s="61">
        <f t="shared" si="1"/>
        <v>0</v>
      </c>
      <c r="U33" s="249"/>
      <c r="V33" s="110" t="s">
        <v>327</v>
      </c>
    </row>
    <row r="34" spans="1:22" s="40" customFormat="1" ht="12.75">
      <c r="A34" s="43">
        <v>12</v>
      </c>
      <c r="B34" s="251">
        <v>1</v>
      </c>
      <c r="C34" s="250">
        <v>3</v>
      </c>
      <c r="D34" s="250" t="s">
        <v>30</v>
      </c>
      <c r="E34" s="250" t="s">
        <v>29</v>
      </c>
      <c r="F34" s="110">
        <v>125</v>
      </c>
      <c r="G34" s="79" t="s">
        <v>334</v>
      </c>
      <c r="H34" s="110" t="s">
        <v>86</v>
      </c>
      <c r="I34" s="250" t="s">
        <v>24</v>
      </c>
      <c r="J34" s="250" t="s">
        <v>19</v>
      </c>
      <c r="K34" s="223" t="s">
        <v>335</v>
      </c>
      <c r="L34" s="110" t="s">
        <v>90</v>
      </c>
      <c r="M34" s="45">
        <v>119</v>
      </c>
      <c r="N34" s="61"/>
      <c r="O34" s="250">
        <v>290</v>
      </c>
      <c r="P34" s="68">
        <v>360</v>
      </c>
      <c r="Q34" s="68">
        <v>365</v>
      </c>
      <c r="R34" s="250"/>
      <c r="S34" s="41">
        <v>290</v>
      </c>
      <c r="T34" s="61">
        <f t="shared" si="1"/>
        <v>0</v>
      </c>
      <c r="U34" s="249"/>
      <c r="V34" s="78" t="s">
        <v>321</v>
      </c>
    </row>
    <row r="35" spans="1:22" s="40" customFormat="1" ht="12.75">
      <c r="A35" s="43">
        <v>12</v>
      </c>
      <c r="B35" s="251">
        <v>1</v>
      </c>
      <c r="C35" s="250">
        <v>3</v>
      </c>
      <c r="D35" s="250" t="s">
        <v>30</v>
      </c>
      <c r="E35" s="250" t="s">
        <v>29</v>
      </c>
      <c r="F35" s="79">
        <v>90</v>
      </c>
      <c r="G35" s="79" t="s">
        <v>336</v>
      </c>
      <c r="H35" s="222" t="s">
        <v>86</v>
      </c>
      <c r="I35" s="250" t="s">
        <v>24</v>
      </c>
      <c r="J35" s="250" t="s">
        <v>19</v>
      </c>
      <c r="K35" s="109" t="s">
        <v>337</v>
      </c>
      <c r="L35" s="222" t="s">
        <v>109</v>
      </c>
      <c r="M35" s="45">
        <v>90</v>
      </c>
      <c r="N35" s="61"/>
      <c r="O35" s="250">
        <v>330</v>
      </c>
      <c r="P35" s="250">
        <v>350</v>
      </c>
      <c r="Q35" s="68">
        <v>370</v>
      </c>
      <c r="R35" s="250"/>
      <c r="S35" s="41">
        <v>350</v>
      </c>
      <c r="T35" s="61">
        <f>S35*N35</f>
        <v>0</v>
      </c>
      <c r="U35" s="249"/>
      <c r="V35" s="115" t="s">
        <v>338</v>
      </c>
    </row>
    <row r="36" spans="1:22" s="40" customFormat="1" ht="12.75">
      <c r="A36" s="43">
        <v>12</v>
      </c>
      <c r="B36" s="251">
        <v>1</v>
      </c>
      <c r="C36" s="250">
        <v>3</v>
      </c>
      <c r="D36" s="250" t="s">
        <v>30</v>
      </c>
      <c r="E36" s="250" t="s">
        <v>29</v>
      </c>
      <c r="F36" s="79">
        <v>90</v>
      </c>
      <c r="G36" s="79" t="s">
        <v>336</v>
      </c>
      <c r="H36" s="222" t="s">
        <v>86</v>
      </c>
      <c r="I36" s="250" t="s">
        <v>24</v>
      </c>
      <c r="J36" s="250" t="s">
        <v>19</v>
      </c>
      <c r="K36" s="109" t="s">
        <v>337</v>
      </c>
      <c r="L36" s="222" t="s">
        <v>228</v>
      </c>
      <c r="M36" s="45">
        <v>90</v>
      </c>
      <c r="N36" s="61"/>
      <c r="O36" s="250">
        <v>330</v>
      </c>
      <c r="P36" s="250">
        <v>350</v>
      </c>
      <c r="Q36" s="68">
        <v>370</v>
      </c>
      <c r="R36" s="250"/>
      <c r="S36" s="41">
        <v>350</v>
      </c>
      <c r="T36" s="61">
        <f t="shared" si="1"/>
        <v>0</v>
      </c>
      <c r="U36" s="249"/>
      <c r="V36" s="115" t="s">
        <v>338</v>
      </c>
    </row>
    <row r="37" spans="1:22" s="40" customFormat="1" ht="12.75">
      <c r="A37" s="43"/>
      <c r="B37" s="251"/>
      <c r="C37" s="250"/>
      <c r="D37" s="250"/>
      <c r="E37" s="250"/>
      <c r="F37" s="88"/>
      <c r="G37" s="287" t="s">
        <v>111</v>
      </c>
      <c r="H37" s="288"/>
      <c r="I37" s="289"/>
      <c r="J37" s="250"/>
      <c r="K37" s="82"/>
      <c r="L37" s="88"/>
      <c r="M37" s="45"/>
      <c r="N37" s="61"/>
      <c r="O37" s="250"/>
      <c r="P37" s="68"/>
      <c r="Q37" s="68"/>
      <c r="R37" s="250"/>
      <c r="S37" s="41"/>
      <c r="T37" s="61"/>
      <c r="U37" s="249"/>
      <c r="V37" s="78"/>
    </row>
    <row r="38" spans="1:22" s="40" customFormat="1" ht="12.75">
      <c r="A38" s="43"/>
      <c r="B38" s="251"/>
      <c r="C38" s="250"/>
      <c r="D38" s="250" t="s">
        <v>30</v>
      </c>
      <c r="E38" s="250" t="s">
        <v>29</v>
      </c>
      <c r="F38" s="79">
        <v>90</v>
      </c>
      <c r="G38" s="79" t="s">
        <v>118</v>
      </c>
      <c r="H38" s="80" t="s">
        <v>94</v>
      </c>
      <c r="I38" s="250" t="s">
        <v>24</v>
      </c>
      <c r="J38" s="250" t="s">
        <v>19</v>
      </c>
      <c r="K38" s="109"/>
      <c r="L38" s="250" t="s">
        <v>90</v>
      </c>
      <c r="M38" s="45">
        <v>89.9</v>
      </c>
      <c r="N38" s="61"/>
      <c r="O38" s="130">
        <v>202.5</v>
      </c>
      <c r="P38" s="130">
        <v>202.5</v>
      </c>
      <c r="Q38" s="130">
        <v>202.5</v>
      </c>
      <c r="R38" s="250"/>
      <c r="S38" s="41" t="s">
        <v>79</v>
      </c>
      <c r="T38" s="61" t="e">
        <f>S38*N38</f>
        <v>#VALUE!</v>
      </c>
      <c r="U38" s="249"/>
      <c r="V38" s="115" t="s">
        <v>379</v>
      </c>
    </row>
    <row r="39" spans="1:22" s="40" customFormat="1" ht="12.75">
      <c r="A39" s="43">
        <v>12</v>
      </c>
      <c r="B39" s="251">
        <v>1</v>
      </c>
      <c r="C39" s="250"/>
      <c r="D39" s="250" t="s">
        <v>30</v>
      </c>
      <c r="E39" s="250" t="s">
        <v>29</v>
      </c>
      <c r="F39" s="78">
        <v>44</v>
      </c>
      <c r="G39" s="78" t="s">
        <v>117</v>
      </c>
      <c r="H39" s="87" t="s">
        <v>107</v>
      </c>
      <c r="I39" s="250" t="s">
        <v>33</v>
      </c>
      <c r="J39" s="250" t="s">
        <v>19</v>
      </c>
      <c r="K39" s="264">
        <v>40381</v>
      </c>
      <c r="L39" s="110" t="s">
        <v>88</v>
      </c>
      <c r="M39" s="45">
        <v>34.65</v>
      </c>
      <c r="N39" s="265"/>
      <c r="O39" s="250">
        <v>25</v>
      </c>
      <c r="P39" s="250">
        <v>27.5</v>
      </c>
      <c r="Q39" s="250">
        <v>30</v>
      </c>
      <c r="R39" s="76"/>
      <c r="S39" s="266">
        <v>30</v>
      </c>
      <c r="T39" s="61">
        <f>S39*N39</f>
        <v>0</v>
      </c>
      <c r="U39" s="267"/>
      <c r="V39" s="250" t="s">
        <v>108</v>
      </c>
    </row>
    <row r="40" spans="1:22" s="40" customFormat="1" ht="12.75">
      <c r="A40" s="43"/>
      <c r="B40" s="251"/>
      <c r="C40" s="250"/>
      <c r="D40" s="250"/>
      <c r="E40" s="250"/>
      <c r="F40" s="88"/>
      <c r="G40" s="287" t="s">
        <v>113</v>
      </c>
      <c r="H40" s="288"/>
      <c r="I40" s="289"/>
      <c r="J40" s="250"/>
      <c r="K40" s="82"/>
      <c r="L40" s="88"/>
      <c r="M40" s="45"/>
      <c r="N40" s="61"/>
      <c r="O40" s="250"/>
      <c r="P40" s="68"/>
      <c r="Q40" s="68"/>
      <c r="R40" s="250"/>
      <c r="S40" s="41"/>
      <c r="T40" s="61"/>
      <c r="U40" s="249"/>
      <c r="V40" s="78"/>
    </row>
    <row r="41" spans="1:22" s="40" customFormat="1" ht="12.75">
      <c r="A41" s="43">
        <v>12</v>
      </c>
      <c r="B41" s="251">
        <v>1</v>
      </c>
      <c r="C41" s="250"/>
      <c r="D41" s="250" t="s">
        <v>30</v>
      </c>
      <c r="E41" s="41" t="s">
        <v>29</v>
      </c>
      <c r="F41" s="250">
        <v>56</v>
      </c>
      <c r="G41" s="64" t="s">
        <v>169</v>
      </c>
      <c r="H41" s="185" t="s">
        <v>87</v>
      </c>
      <c r="I41" s="250" t="s">
        <v>33</v>
      </c>
      <c r="J41" s="250" t="s">
        <v>19</v>
      </c>
      <c r="K41" s="86">
        <v>28746</v>
      </c>
      <c r="L41" s="175" t="s">
        <v>109</v>
      </c>
      <c r="M41" s="45">
        <v>54.7</v>
      </c>
      <c r="N41" s="61"/>
      <c r="O41" s="62">
        <v>55</v>
      </c>
      <c r="P41" s="62">
        <v>60</v>
      </c>
      <c r="Q41" s="130">
        <v>65</v>
      </c>
      <c r="R41" s="250"/>
      <c r="S41" s="41">
        <v>60</v>
      </c>
      <c r="T41" s="61">
        <f>S41*N41</f>
        <v>0</v>
      </c>
      <c r="U41" s="186"/>
      <c r="V41" s="115" t="s">
        <v>379</v>
      </c>
    </row>
    <row r="42" spans="1:22" s="40" customFormat="1" ht="12.75">
      <c r="A42" s="43">
        <v>12</v>
      </c>
      <c r="B42" s="251">
        <v>1</v>
      </c>
      <c r="C42" s="250"/>
      <c r="D42" s="250" t="s">
        <v>30</v>
      </c>
      <c r="E42" s="250" t="s">
        <v>29</v>
      </c>
      <c r="F42" s="250">
        <v>75</v>
      </c>
      <c r="G42" s="250" t="s">
        <v>119</v>
      </c>
      <c r="H42" s="80" t="s">
        <v>121</v>
      </c>
      <c r="I42" s="250" t="s">
        <v>33</v>
      </c>
      <c r="J42" s="250" t="s">
        <v>19</v>
      </c>
      <c r="K42" s="268" t="s">
        <v>120</v>
      </c>
      <c r="L42" s="250" t="s">
        <v>90</v>
      </c>
      <c r="M42" s="45">
        <v>75</v>
      </c>
      <c r="N42" s="61"/>
      <c r="O42" s="250">
        <v>130</v>
      </c>
      <c r="P42" s="250">
        <v>140</v>
      </c>
      <c r="Q42" s="130">
        <v>150</v>
      </c>
      <c r="R42" s="250"/>
      <c r="S42" s="41">
        <v>140</v>
      </c>
      <c r="T42" s="61">
        <f>S42*N42</f>
        <v>0</v>
      </c>
      <c r="U42" s="249"/>
      <c r="V42" s="64" t="s">
        <v>122</v>
      </c>
    </row>
    <row r="43" spans="1:22" s="40" customFormat="1" ht="12.75">
      <c r="A43" s="43"/>
      <c r="B43" s="251"/>
      <c r="C43" s="250"/>
      <c r="D43" s="250"/>
      <c r="E43" s="250"/>
      <c r="F43" s="88"/>
      <c r="G43" s="287" t="s">
        <v>112</v>
      </c>
      <c r="H43" s="288"/>
      <c r="I43" s="289"/>
      <c r="J43" s="250"/>
      <c r="K43" s="82"/>
      <c r="L43" s="88"/>
      <c r="M43" s="45"/>
      <c r="N43" s="61"/>
      <c r="O43" s="250"/>
      <c r="P43" s="68"/>
      <c r="Q43" s="68"/>
      <c r="R43" s="250"/>
      <c r="S43" s="41"/>
      <c r="T43" s="61"/>
      <c r="U43" s="249"/>
      <c r="V43" s="78"/>
    </row>
    <row r="44" spans="1:22" s="40" customFormat="1" ht="12.75">
      <c r="A44" s="43">
        <v>12</v>
      </c>
      <c r="B44" s="251">
        <v>1</v>
      </c>
      <c r="C44" s="250"/>
      <c r="D44" s="250" t="s">
        <v>30</v>
      </c>
      <c r="E44" s="250" t="s">
        <v>29</v>
      </c>
      <c r="F44" s="222">
        <v>44</v>
      </c>
      <c r="G44" s="78" t="s">
        <v>313</v>
      </c>
      <c r="H44" s="185" t="s">
        <v>87</v>
      </c>
      <c r="I44" s="250" t="s">
        <v>33</v>
      </c>
      <c r="J44" s="250" t="s">
        <v>19</v>
      </c>
      <c r="K44" s="223">
        <v>38503</v>
      </c>
      <c r="L44" s="110" t="s">
        <v>105</v>
      </c>
      <c r="M44" s="45">
        <v>34.4</v>
      </c>
      <c r="N44" s="61"/>
      <c r="O44" s="250">
        <v>30</v>
      </c>
      <c r="P44" s="250">
        <v>32.5</v>
      </c>
      <c r="Q44" s="250">
        <v>35</v>
      </c>
      <c r="R44" s="250"/>
      <c r="S44" s="41">
        <v>35</v>
      </c>
      <c r="T44" s="61">
        <f>S44*N44</f>
        <v>0</v>
      </c>
      <c r="U44" s="249"/>
      <c r="V44" s="115" t="s">
        <v>379</v>
      </c>
    </row>
    <row r="45" spans="1:22" s="40" customFormat="1" ht="12.75">
      <c r="A45" s="43">
        <v>12</v>
      </c>
      <c r="B45" s="251">
        <v>1</v>
      </c>
      <c r="C45" s="250"/>
      <c r="D45" s="250" t="s">
        <v>30</v>
      </c>
      <c r="E45" s="250" t="s">
        <v>29</v>
      </c>
      <c r="F45" s="110">
        <v>75</v>
      </c>
      <c r="G45" s="79" t="s">
        <v>319</v>
      </c>
      <c r="H45" s="185" t="s">
        <v>87</v>
      </c>
      <c r="I45" s="250" t="s">
        <v>24</v>
      </c>
      <c r="J45" s="250" t="s">
        <v>19</v>
      </c>
      <c r="K45" s="223"/>
      <c r="L45" s="222" t="s">
        <v>228</v>
      </c>
      <c r="M45" s="45">
        <v>69.6</v>
      </c>
      <c r="N45" s="61"/>
      <c r="O45" s="250">
        <v>185</v>
      </c>
      <c r="P45" s="250">
        <v>195</v>
      </c>
      <c r="Q45" s="250">
        <v>202.5</v>
      </c>
      <c r="R45" s="250"/>
      <c r="S45" s="41">
        <v>202.5</v>
      </c>
      <c r="T45" s="61">
        <f>S45*N45</f>
        <v>0</v>
      </c>
      <c r="U45" s="249"/>
      <c r="V45" s="115" t="s">
        <v>379</v>
      </c>
    </row>
    <row r="46" spans="1:22" s="40" customFormat="1" ht="12.75">
      <c r="A46" s="43">
        <v>12</v>
      </c>
      <c r="B46" s="251">
        <v>1</v>
      </c>
      <c r="C46" s="250"/>
      <c r="D46" s="250" t="s">
        <v>30</v>
      </c>
      <c r="E46" s="250" t="s">
        <v>29</v>
      </c>
      <c r="F46" s="88">
        <v>110</v>
      </c>
      <c r="G46" s="79" t="s">
        <v>236</v>
      </c>
      <c r="H46" s="88" t="s">
        <v>121</v>
      </c>
      <c r="I46" s="250" t="s">
        <v>33</v>
      </c>
      <c r="J46" s="250" t="s">
        <v>19</v>
      </c>
      <c r="K46" s="82">
        <v>23642</v>
      </c>
      <c r="L46" s="80" t="s">
        <v>237</v>
      </c>
      <c r="M46" s="45">
        <v>110</v>
      </c>
      <c r="N46" s="61"/>
      <c r="O46" s="130">
        <v>190</v>
      </c>
      <c r="P46" s="130">
        <v>190</v>
      </c>
      <c r="Q46" s="250">
        <v>190</v>
      </c>
      <c r="R46" s="250"/>
      <c r="S46" s="41">
        <v>190</v>
      </c>
      <c r="T46" s="61">
        <f>S46*N46</f>
        <v>0</v>
      </c>
      <c r="U46" s="249"/>
      <c r="V46" s="64" t="s">
        <v>122</v>
      </c>
    </row>
    <row r="47" spans="1:22" s="40" customFormat="1" ht="12.75">
      <c r="A47" s="43">
        <v>12</v>
      </c>
      <c r="B47" s="251">
        <v>1</v>
      </c>
      <c r="C47" s="250"/>
      <c r="D47" s="250" t="s">
        <v>30</v>
      </c>
      <c r="E47" s="250" t="s">
        <v>29</v>
      </c>
      <c r="F47" s="88">
        <v>125</v>
      </c>
      <c r="G47" s="79" t="s">
        <v>123</v>
      </c>
      <c r="H47" s="80" t="s">
        <v>121</v>
      </c>
      <c r="I47" s="250" t="s">
        <v>24</v>
      </c>
      <c r="J47" s="250" t="s">
        <v>19</v>
      </c>
      <c r="K47" s="82">
        <v>32326</v>
      </c>
      <c r="L47" s="79" t="s">
        <v>89</v>
      </c>
      <c r="M47" s="45">
        <v>111.25</v>
      </c>
      <c r="N47" s="61"/>
      <c r="O47" s="250">
        <v>220</v>
      </c>
      <c r="P47" s="250">
        <v>235</v>
      </c>
      <c r="Q47" s="130">
        <v>245</v>
      </c>
      <c r="R47" s="250"/>
      <c r="S47" s="41">
        <v>235</v>
      </c>
      <c r="T47" s="61">
        <f>S47*N47</f>
        <v>0</v>
      </c>
      <c r="U47" s="249"/>
      <c r="V47" s="64" t="s">
        <v>122</v>
      </c>
    </row>
    <row r="48" spans="1:22" s="40" customFormat="1" ht="12.75">
      <c r="A48" s="43"/>
      <c r="B48" s="251"/>
      <c r="C48" s="250"/>
      <c r="D48" s="250"/>
      <c r="E48" s="250"/>
      <c r="F48" s="88"/>
      <c r="G48" s="287" t="s">
        <v>114</v>
      </c>
      <c r="H48" s="288"/>
      <c r="I48" s="289"/>
      <c r="J48" s="250"/>
      <c r="K48" s="82"/>
      <c r="L48" s="88"/>
      <c r="M48" s="45"/>
      <c r="N48" s="61"/>
      <c r="O48" s="250"/>
      <c r="P48" s="68"/>
      <c r="Q48" s="68"/>
      <c r="R48" s="250"/>
      <c r="S48" s="41"/>
      <c r="T48" s="61"/>
      <c r="U48" s="249"/>
      <c r="V48" s="78"/>
    </row>
    <row r="49" spans="1:22" s="40" customFormat="1" ht="12.75">
      <c r="A49" s="43">
        <v>12</v>
      </c>
      <c r="B49" s="251">
        <v>1</v>
      </c>
      <c r="C49" s="250"/>
      <c r="D49" s="250" t="s">
        <v>28</v>
      </c>
      <c r="E49" s="250" t="s">
        <v>29</v>
      </c>
      <c r="F49" s="64">
        <v>90</v>
      </c>
      <c r="G49" s="64" t="s">
        <v>375</v>
      </c>
      <c r="H49" s="87" t="s">
        <v>121</v>
      </c>
      <c r="I49" s="250" t="s">
        <v>33</v>
      </c>
      <c r="J49" s="250" t="s">
        <v>19</v>
      </c>
      <c r="K49" s="86">
        <v>37469</v>
      </c>
      <c r="L49" s="87" t="s">
        <v>182</v>
      </c>
      <c r="M49" s="45">
        <v>84.45</v>
      </c>
      <c r="N49" s="61"/>
      <c r="O49" s="68">
        <v>130</v>
      </c>
      <c r="P49" s="68">
        <v>130</v>
      </c>
      <c r="Q49" s="250">
        <v>130</v>
      </c>
      <c r="R49" s="250"/>
      <c r="S49" s="41">
        <v>130</v>
      </c>
      <c r="T49" s="61">
        <f>S49*N49</f>
        <v>0</v>
      </c>
      <c r="U49" s="249"/>
      <c r="V49" s="64" t="s">
        <v>122</v>
      </c>
    </row>
    <row r="50" spans="1:22" s="40" customFormat="1" ht="12.75">
      <c r="A50" s="43">
        <v>12</v>
      </c>
      <c r="B50" s="251">
        <v>1</v>
      </c>
      <c r="C50" s="250"/>
      <c r="D50" s="250" t="s">
        <v>28</v>
      </c>
      <c r="E50" s="250" t="s">
        <v>29</v>
      </c>
      <c r="F50" s="64">
        <v>82.5</v>
      </c>
      <c r="G50" s="64" t="s">
        <v>376</v>
      </c>
      <c r="H50" s="87" t="s">
        <v>121</v>
      </c>
      <c r="I50" s="250" t="s">
        <v>33</v>
      </c>
      <c r="J50" s="250" t="s">
        <v>19</v>
      </c>
      <c r="K50" s="86">
        <v>35289</v>
      </c>
      <c r="L50" s="87" t="s">
        <v>377</v>
      </c>
      <c r="M50" s="45">
        <v>81.5</v>
      </c>
      <c r="N50" s="61"/>
      <c r="O50" s="250">
        <v>130</v>
      </c>
      <c r="P50" s="68">
        <v>140</v>
      </c>
      <c r="Q50" s="68">
        <v>140</v>
      </c>
      <c r="R50" s="250"/>
      <c r="S50" s="41">
        <v>130</v>
      </c>
      <c r="T50" s="61">
        <f>S50*N50</f>
        <v>0</v>
      </c>
      <c r="U50" s="249"/>
      <c r="V50" s="64" t="s">
        <v>122</v>
      </c>
    </row>
    <row r="51" spans="1:22" s="40" customFormat="1" ht="12.75">
      <c r="A51" s="43">
        <v>12</v>
      </c>
      <c r="B51" s="251">
        <v>1</v>
      </c>
      <c r="C51" s="250"/>
      <c r="D51" s="250" t="s">
        <v>28</v>
      </c>
      <c r="E51" s="250" t="s">
        <v>29</v>
      </c>
      <c r="F51" s="222">
        <v>140</v>
      </c>
      <c r="G51" s="78" t="s">
        <v>388</v>
      </c>
      <c r="H51" s="64" t="s">
        <v>121</v>
      </c>
      <c r="I51" s="250" t="s">
        <v>33</v>
      </c>
      <c r="J51" s="250" t="s">
        <v>19</v>
      </c>
      <c r="K51" s="223">
        <v>26186</v>
      </c>
      <c r="L51" s="222" t="s">
        <v>98</v>
      </c>
      <c r="M51" s="45">
        <v>139.3</v>
      </c>
      <c r="N51" s="61"/>
      <c r="O51" s="250">
        <v>220</v>
      </c>
      <c r="P51" s="68">
        <v>240</v>
      </c>
      <c r="Q51" s="68">
        <v>240</v>
      </c>
      <c r="R51" s="250"/>
      <c r="S51" s="41">
        <v>220</v>
      </c>
      <c r="T51" s="61">
        <f>S51*N51</f>
        <v>0</v>
      </c>
      <c r="U51" s="249"/>
      <c r="V51" s="64" t="s">
        <v>122</v>
      </c>
    </row>
    <row r="52" spans="1:22" s="40" customFormat="1" ht="12.75">
      <c r="A52" s="43"/>
      <c r="B52" s="251"/>
      <c r="C52" s="250"/>
      <c r="D52" s="250"/>
      <c r="E52" s="250"/>
      <c r="F52" s="88"/>
      <c r="G52" s="287" t="s">
        <v>115</v>
      </c>
      <c r="H52" s="288"/>
      <c r="I52" s="289"/>
      <c r="J52" s="250"/>
      <c r="K52" s="82"/>
      <c r="L52" s="88"/>
      <c r="M52" s="45"/>
      <c r="N52" s="61"/>
      <c r="O52" s="250"/>
      <c r="P52" s="68"/>
      <c r="Q52" s="68"/>
      <c r="R52" s="250"/>
      <c r="S52" s="41"/>
      <c r="T52" s="61"/>
      <c r="U52" s="249"/>
      <c r="V52" s="78"/>
    </row>
    <row r="53" spans="1:22" s="40" customFormat="1" ht="12.75">
      <c r="A53" s="43">
        <v>12</v>
      </c>
      <c r="B53" s="251">
        <v>1</v>
      </c>
      <c r="C53" s="250"/>
      <c r="D53" s="250" t="s">
        <v>30</v>
      </c>
      <c r="E53" s="250" t="s">
        <v>29</v>
      </c>
      <c r="F53" s="110">
        <v>82.5</v>
      </c>
      <c r="G53" s="79" t="s">
        <v>339</v>
      </c>
      <c r="H53" s="110" t="s">
        <v>121</v>
      </c>
      <c r="I53" s="250" t="s">
        <v>33</v>
      </c>
      <c r="J53" s="250" t="s">
        <v>19</v>
      </c>
      <c r="K53" s="223">
        <v>31820</v>
      </c>
      <c r="L53" s="110" t="s">
        <v>90</v>
      </c>
      <c r="M53" s="45">
        <v>77.5</v>
      </c>
      <c r="N53" s="61"/>
      <c r="O53" s="250">
        <v>175</v>
      </c>
      <c r="P53" s="250">
        <v>190</v>
      </c>
      <c r="Q53" s="68">
        <v>205</v>
      </c>
      <c r="R53" s="250"/>
      <c r="S53" s="41">
        <v>190</v>
      </c>
      <c r="T53" s="61">
        <f>S53*N53</f>
        <v>0</v>
      </c>
      <c r="U53" s="249"/>
      <c r="V53" s="64" t="s">
        <v>122</v>
      </c>
    </row>
    <row r="54" spans="1:22" s="40" customFormat="1" ht="12.75">
      <c r="A54" s="43"/>
      <c r="B54" s="251"/>
      <c r="C54" s="250"/>
      <c r="D54" s="250"/>
      <c r="E54" s="250"/>
      <c r="F54" s="88"/>
      <c r="G54" s="287" t="s">
        <v>116</v>
      </c>
      <c r="H54" s="288"/>
      <c r="I54" s="289"/>
      <c r="J54" s="250"/>
      <c r="K54" s="82"/>
      <c r="L54" s="88"/>
      <c r="M54" s="45"/>
      <c r="N54" s="61"/>
      <c r="O54" s="250"/>
      <c r="P54" s="68"/>
      <c r="Q54" s="68"/>
      <c r="R54" s="250"/>
      <c r="S54" s="41"/>
      <c r="T54" s="61"/>
      <c r="U54" s="249"/>
      <c r="V54" s="78"/>
    </row>
    <row r="55" spans="1:22" s="40" customFormat="1" ht="12.75">
      <c r="A55" s="43">
        <v>12</v>
      </c>
      <c r="B55" s="251">
        <v>1</v>
      </c>
      <c r="C55" s="250"/>
      <c r="D55" s="250" t="s">
        <v>30</v>
      </c>
      <c r="E55" s="250" t="s">
        <v>29</v>
      </c>
      <c r="F55" s="110">
        <v>110</v>
      </c>
      <c r="G55" s="79" t="s">
        <v>340</v>
      </c>
      <c r="H55" s="110" t="s">
        <v>121</v>
      </c>
      <c r="I55" s="250" t="s">
        <v>33</v>
      </c>
      <c r="J55" s="250" t="s">
        <v>19</v>
      </c>
      <c r="K55" s="223">
        <v>33197</v>
      </c>
      <c r="L55" s="110" t="s">
        <v>90</v>
      </c>
      <c r="M55" s="45">
        <v>107.3</v>
      </c>
      <c r="N55" s="61"/>
      <c r="O55" s="68">
        <v>200</v>
      </c>
      <c r="P55" s="250">
        <v>210</v>
      </c>
      <c r="Q55" s="68">
        <v>232.5</v>
      </c>
      <c r="R55" s="250"/>
      <c r="S55" s="41">
        <v>210</v>
      </c>
      <c r="T55" s="61">
        <f>S55*N55</f>
        <v>0</v>
      </c>
      <c r="U55" s="249"/>
      <c r="V55" s="64" t="s">
        <v>122</v>
      </c>
    </row>
    <row r="56" spans="1:22" s="40" customFormat="1" ht="12.75">
      <c r="A56" s="43">
        <v>12</v>
      </c>
      <c r="B56" s="251">
        <v>1</v>
      </c>
      <c r="C56" s="250"/>
      <c r="D56" s="250" t="s">
        <v>30</v>
      </c>
      <c r="E56" s="250" t="s">
        <v>29</v>
      </c>
      <c r="F56" s="110">
        <v>100</v>
      </c>
      <c r="G56" s="79" t="s">
        <v>341</v>
      </c>
      <c r="H56" s="110" t="s">
        <v>121</v>
      </c>
      <c r="I56" s="250" t="s">
        <v>33</v>
      </c>
      <c r="J56" s="250" t="s">
        <v>19</v>
      </c>
      <c r="K56" s="223">
        <v>25727</v>
      </c>
      <c r="L56" s="110" t="s">
        <v>98</v>
      </c>
      <c r="M56" s="45">
        <v>97.5</v>
      </c>
      <c r="N56" s="61"/>
      <c r="O56" s="250">
        <v>220</v>
      </c>
      <c r="P56" s="250">
        <v>230</v>
      </c>
      <c r="Q56" s="250">
        <v>240</v>
      </c>
      <c r="R56" s="250"/>
      <c r="S56" s="41">
        <v>240</v>
      </c>
      <c r="T56" s="61">
        <f>S56*N56</f>
        <v>0</v>
      </c>
      <c r="U56" s="249"/>
      <c r="V56" s="64" t="s">
        <v>122</v>
      </c>
    </row>
    <row r="57" spans="1:22" s="40" customFormat="1" ht="12.75">
      <c r="A57" s="43">
        <v>12</v>
      </c>
      <c r="B57" s="251">
        <v>1</v>
      </c>
      <c r="C57" s="250"/>
      <c r="D57" s="250" t="s">
        <v>30</v>
      </c>
      <c r="E57" s="250" t="s">
        <v>29</v>
      </c>
      <c r="F57" s="110">
        <v>100</v>
      </c>
      <c r="G57" s="79" t="s">
        <v>342</v>
      </c>
      <c r="H57" s="110" t="s">
        <v>121</v>
      </c>
      <c r="I57" s="250" t="s">
        <v>33</v>
      </c>
      <c r="J57" s="250" t="s">
        <v>19</v>
      </c>
      <c r="K57" s="223">
        <v>28502</v>
      </c>
      <c r="L57" s="110" t="s">
        <v>100</v>
      </c>
      <c r="M57" s="45">
        <v>98.6</v>
      </c>
      <c r="N57" s="61"/>
      <c r="O57" s="250">
        <v>220</v>
      </c>
      <c r="P57" s="250">
        <v>235</v>
      </c>
      <c r="Q57" s="68">
        <v>245</v>
      </c>
      <c r="R57" s="250"/>
      <c r="S57" s="41">
        <v>235</v>
      </c>
      <c r="T57" s="61">
        <f>S57*N57</f>
        <v>0</v>
      </c>
      <c r="U57" s="249"/>
      <c r="V57" s="64" t="s">
        <v>122</v>
      </c>
    </row>
    <row r="58" spans="1:22" s="40" customFormat="1" ht="12.75">
      <c r="A58" s="43">
        <v>12</v>
      </c>
      <c r="B58" s="251">
        <v>1</v>
      </c>
      <c r="C58" s="250"/>
      <c r="D58" s="250" t="s">
        <v>30</v>
      </c>
      <c r="E58" s="250" t="s">
        <v>29</v>
      </c>
      <c r="F58" s="110">
        <v>90</v>
      </c>
      <c r="G58" s="79" t="s">
        <v>343</v>
      </c>
      <c r="H58" s="110" t="s">
        <v>121</v>
      </c>
      <c r="I58" s="250" t="s">
        <v>33</v>
      </c>
      <c r="J58" s="250" t="s">
        <v>19</v>
      </c>
      <c r="K58" s="223">
        <v>31892</v>
      </c>
      <c r="L58" s="110" t="s">
        <v>90</v>
      </c>
      <c r="M58" s="45">
        <v>89.6</v>
      </c>
      <c r="N58" s="61"/>
      <c r="O58" s="250">
        <v>200</v>
      </c>
      <c r="P58" s="250">
        <v>220</v>
      </c>
      <c r="Q58" s="68">
        <v>250</v>
      </c>
      <c r="R58" s="250"/>
      <c r="S58" s="41">
        <v>220</v>
      </c>
      <c r="T58" s="61">
        <f>S58*N58</f>
        <v>0</v>
      </c>
      <c r="U58" s="249"/>
      <c r="V58" s="64" t="s">
        <v>122</v>
      </c>
    </row>
    <row r="59" spans="1:22" s="40" customFormat="1" ht="12.75">
      <c r="A59" s="43">
        <v>12</v>
      </c>
      <c r="B59" s="251">
        <v>1</v>
      </c>
      <c r="C59" s="250"/>
      <c r="D59" s="250" t="s">
        <v>30</v>
      </c>
      <c r="E59" s="250" t="s">
        <v>29</v>
      </c>
      <c r="F59" s="110">
        <v>110</v>
      </c>
      <c r="G59" s="79" t="s">
        <v>344</v>
      </c>
      <c r="H59" s="110" t="s">
        <v>121</v>
      </c>
      <c r="I59" s="250" t="s">
        <v>33</v>
      </c>
      <c r="J59" s="250" t="s">
        <v>19</v>
      </c>
      <c r="K59" s="223">
        <v>22565</v>
      </c>
      <c r="L59" s="110" t="s">
        <v>345</v>
      </c>
      <c r="M59" s="45">
        <v>102.6</v>
      </c>
      <c r="N59" s="61"/>
      <c r="O59" s="250">
        <v>250</v>
      </c>
      <c r="P59" s="68">
        <v>265</v>
      </c>
      <c r="Q59" s="68">
        <v>280</v>
      </c>
      <c r="R59" s="250"/>
      <c r="S59" s="41">
        <v>250</v>
      </c>
      <c r="T59" s="61">
        <f>S59*N59</f>
        <v>0</v>
      </c>
      <c r="U59" s="249"/>
      <c r="V59" s="64" t="s">
        <v>122</v>
      </c>
    </row>
    <row r="60" spans="1:22" s="40" customFormat="1" ht="12.75">
      <c r="A60" s="43">
        <v>12</v>
      </c>
      <c r="B60" s="251">
        <v>1</v>
      </c>
      <c r="C60" s="250"/>
      <c r="D60" s="250" t="s">
        <v>30</v>
      </c>
      <c r="E60" s="250" t="s">
        <v>29</v>
      </c>
      <c r="F60" s="110">
        <v>140</v>
      </c>
      <c r="G60" s="79" t="s">
        <v>346</v>
      </c>
      <c r="H60" s="269" t="s">
        <v>86</v>
      </c>
      <c r="I60" s="250" t="s">
        <v>24</v>
      </c>
      <c r="J60" s="250" t="s">
        <v>19</v>
      </c>
      <c r="K60" s="223"/>
      <c r="L60" s="110" t="s">
        <v>90</v>
      </c>
      <c r="M60" s="45">
        <v>136.8</v>
      </c>
      <c r="N60" s="61"/>
      <c r="O60" s="250">
        <v>320</v>
      </c>
      <c r="P60" s="68">
        <v>330</v>
      </c>
      <c r="Q60" s="250">
        <v>330</v>
      </c>
      <c r="R60" s="250"/>
      <c r="S60" s="41">
        <v>330</v>
      </c>
      <c r="T60" s="61">
        <f>S60*N60</f>
        <v>0</v>
      </c>
      <c r="U60" s="249"/>
      <c r="V60" s="115" t="s">
        <v>379</v>
      </c>
    </row>
    <row r="61" spans="13:20" s="40" customFormat="1" ht="12.75">
      <c r="M61" s="54"/>
      <c r="N61" s="55"/>
      <c r="S61" s="57"/>
      <c r="T61" s="55"/>
    </row>
    <row r="62" spans="1:34" s="40" customFormat="1" ht="12.75">
      <c r="A62" s="52" t="s">
        <v>34</v>
      </c>
      <c r="B62" s="52"/>
      <c r="G62" s="53" t="s">
        <v>48</v>
      </c>
      <c r="K62" s="54"/>
      <c r="L62" s="55"/>
      <c r="N62" s="56"/>
      <c r="O62" s="56"/>
      <c r="Q62" s="57"/>
      <c r="R62" s="55"/>
      <c r="W62" s="57"/>
      <c r="X62" s="55"/>
      <c r="Y62" s="57"/>
      <c r="Z62" s="55"/>
      <c r="AB62" s="56"/>
      <c r="AE62" s="57"/>
      <c r="AF62" s="55"/>
      <c r="AG62" s="57"/>
      <c r="AH62" s="55"/>
    </row>
    <row r="63" spans="1:34" s="40" customFormat="1" ht="12.75">
      <c r="A63" s="52" t="s">
        <v>35</v>
      </c>
      <c r="B63" s="52"/>
      <c r="G63" s="53" t="s">
        <v>67</v>
      </c>
      <c r="K63" s="54"/>
      <c r="L63" s="55"/>
      <c r="N63" s="56"/>
      <c r="O63" s="56"/>
      <c r="Q63" s="57"/>
      <c r="R63" s="55"/>
      <c r="W63" s="57"/>
      <c r="X63" s="55"/>
      <c r="Y63" s="57"/>
      <c r="Z63" s="55"/>
      <c r="AB63" s="56"/>
      <c r="AE63" s="57"/>
      <c r="AF63" s="55"/>
      <c r="AG63" s="57"/>
      <c r="AH63" s="55"/>
    </row>
    <row r="64" spans="1:34" s="40" customFormat="1" ht="12.75">
      <c r="A64" s="52" t="s">
        <v>36</v>
      </c>
      <c r="B64" s="52"/>
      <c r="G64" s="53" t="s">
        <v>64</v>
      </c>
      <c r="K64" s="54"/>
      <c r="L64" s="55"/>
      <c r="N64" s="56"/>
      <c r="O64" s="56"/>
      <c r="Q64" s="57"/>
      <c r="R64" s="55"/>
      <c r="W64" s="57"/>
      <c r="X64" s="55"/>
      <c r="Y64" s="57"/>
      <c r="Z64" s="55"/>
      <c r="AB64" s="56"/>
      <c r="AE64" s="57"/>
      <c r="AF64" s="55"/>
      <c r="AG64" s="57"/>
      <c r="AH64" s="55"/>
    </row>
    <row r="65" spans="1:34" s="40" customFormat="1" ht="12.75">
      <c r="A65" s="52" t="s">
        <v>38</v>
      </c>
      <c r="B65" s="52"/>
      <c r="G65" s="53" t="s">
        <v>63</v>
      </c>
      <c r="K65" s="54"/>
      <c r="L65" s="55"/>
      <c r="N65" s="56"/>
      <c r="O65" s="56"/>
      <c r="Q65" s="57"/>
      <c r="R65" s="55"/>
      <c r="W65" s="57"/>
      <c r="X65" s="55"/>
      <c r="Y65" s="57"/>
      <c r="Z65" s="55"/>
      <c r="AB65" s="56"/>
      <c r="AE65" s="57"/>
      <c r="AF65" s="55"/>
      <c r="AG65" s="57"/>
      <c r="AH65" s="55"/>
    </row>
    <row r="66" spans="1:34" s="40" customFormat="1" ht="12.75">
      <c r="A66" s="52" t="s">
        <v>37</v>
      </c>
      <c r="B66" s="52"/>
      <c r="G66" s="53" t="s">
        <v>39</v>
      </c>
      <c r="K66" s="54"/>
      <c r="L66" s="55"/>
      <c r="N66" s="56"/>
      <c r="O66" s="56"/>
      <c r="Q66" s="57"/>
      <c r="R66" s="55"/>
      <c r="W66" s="57"/>
      <c r="X66" s="55"/>
      <c r="Y66" s="57"/>
      <c r="Z66" s="55"/>
      <c r="AB66" s="56"/>
      <c r="AE66" s="57"/>
      <c r="AF66" s="55"/>
      <c r="AG66" s="57"/>
      <c r="AH66" s="55"/>
    </row>
    <row r="67" spans="1:34" s="40" customFormat="1" ht="12.75">
      <c r="A67" s="52" t="s">
        <v>65</v>
      </c>
      <c r="B67" s="52"/>
      <c r="G67" s="53" t="s">
        <v>41</v>
      </c>
      <c r="K67" s="54"/>
      <c r="L67" s="55"/>
      <c r="N67" s="56"/>
      <c r="O67" s="56"/>
      <c r="Q67" s="57"/>
      <c r="R67" s="55"/>
      <c r="W67" s="57"/>
      <c r="X67" s="55"/>
      <c r="Y67" s="57"/>
      <c r="Z67" s="55"/>
      <c r="AB67" s="56"/>
      <c r="AE67" s="57"/>
      <c r="AF67" s="55"/>
      <c r="AG67" s="57"/>
      <c r="AH67" s="55"/>
    </row>
    <row r="68" spans="1:34" s="40" customFormat="1" ht="12.75">
      <c r="A68" s="52" t="s">
        <v>66</v>
      </c>
      <c r="B68" s="52"/>
      <c r="G68" s="53" t="s">
        <v>40</v>
      </c>
      <c r="K68" s="54"/>
      <c r="L68" s="55"/>
      <c r="N68" s="56"/>
      <c r="O68" s="56"/>
      <c r="Q68" s="57"/>
      <c r="R68" s="55"/>
      <c r="W68" s="57"/>
      <c r="X68" s="55"/>
      <c r="Y68" s="57"/>
      <c r="Z68" s="55"/>
      <c r="AB68" s="56"/>
      <c r="AE68" s="57"/>
      <c r="AF68" s="55"/>
      <c r="AG68" s="57"/>
      <c r="AH68" s="55"/>
    </row>
    <row r="69" spans="1:34" s="40" customFormat="1" ht="12.75">
      <c r="A69" s="52"/>
      <c r="B69" s="52"/>
      <c r="G69" s="53"/>
      <c r="K69" s="54"/>
      <c r="L69" s="55"/>
      <c r="N69" s="56"/>
      <c r="O69" s="56"/>
      <c r="Q69" s="57"/>
      <c r="R69" s="55"/>
      <c r="W69" s="57"/>
      <c r="X69" s="55"/>
      <c r="Y69" s="57"/>
      <c r="Z69" s="55"/>
      <c r="AB69" s="56"/>
      <c r="AE69" s="57"/>
      <c r="AF69" s="55"/>
      <c r="AG69" s="57"/>
      <c r="AH69" s="55"/>
    </row>
    <row r="70" spans="1:34" s="40" customFormat="1" ht="12.75">
      <c r="A70" s="52"/>
      <c r="B70" s="52"/>
      <c r="G70" s="53"/>
      <c r="K70" s="54"/>
      <c r="L70" s="55"/>
      <c r="N70" s="56"/>
      <c r="O70" s="56"/>
      <c r="Q70" s="57"/>
      <c r="R70" s="55"/>
      <c r="W70" s="57"/>
      <c r="X70" s="55"/>
      <c r="Y70" s="57"/>
      <c r="Z70" s="55"/>
      <c r="AB70" s="56"/>
      <c r="AE70" s="57"/>
      <c r="AF70" s="55"/>
      <c r="AG70" s="57"/>
      <c r="AH70" s="55"/>
    </row>
    <row r="71" spans="1:34" s="40" customFormat="1" ht="12.75">
      <c r="A71" s="52"/>
      <c r="B71" s="52"/>
      <c r="G71" s="53"/>
      <c r="K71" s="54"/>
      <c r="L71" s="55"/>
      <c r="N71" s="56"/>
      <c r="O71" s="56"/>
      <c r="Q71" s="57"/>
      <c r="R71" s="55"/>
      <c r="W71" s="57"/>
      <c r="X71" s="55"/>
      <c r="Y71" s="57"/>
      <c r="Z71" s="55"/>
      <c r="AB71" s="56"/>
      <c r="AE71" s="57"/>
      <c r="AF71" s="55"/>
      <c r="AG71" s="57"/>
      <c r="AH71" s="55"/>
    </row>
    <row r="72" spans="11:34" s="40" customFormat="1" ht="12.75">
      <c r="K72" s="54"/>
      <c r="L72" s="55"/>
      <c r="N72" s="56"/>
      <c r="O72" s="56"/>
      <c r="Q72" s="57"/>
      <c r="R72" s="55"/>
      <c r="W72" s="57"/>
      <c r="X72" s="55"/>
      <c r="Y72" s="57"/>
      <c r="Z72" s="55"/>
      <c r="AB72" s="56"/>
      <c r="AE72" s="57"/>
      <c r="AF72" s="55"/>
      <c r="AG72" s="57"/>
      <c r="AH72" s="55"/>
    </row>
    <row r="73" spans="11:34" s="40" customFormat="1" ht="12.75">
      <c r="K73" s="54"/>
      <c r="L73" s="55"/>
      <c r="N73" s="56"/>
      <c r="O73" s="56"/>
      <c r="Q73" s="57"/>
      <c r="R73" s="55"/>
      <c r="W73" s="57"/>
      <c r="X73" s="55"/>
      <c r="Y73" s="57"/>
      <c r="Z73" s="55"/>
      <c r="AB73" s="56"/>
      <c r="AE73" s="57"/>
      <c r="AF73" s="55"/>
      <c r="AG73" s="57"/>
      <c r="AH73" s="55"/>
    </row>
    <row r="74" spans="11:34" ht="12.75">
      <c r="K74" s="6"/>
      <c r="L74" s="10"/>
      <c r="M74" s="5"/>
      <c r="N74" s="1"/>
      <c r="O74" s="1"/>
      <c r="Q74" s="8"/>
      <c r="R74" s="10"/>
      <c r="T74" s="5"/>
      <c r="W74" s="8"/>
      <c r="X74" s="10"/>
      <c r="Y74" s="8"/>
      <c r="Z74" s="10"/>
      <c r="AB74" s="1"/>
      <c r="AE74" s="8"/>
      <c r="AF74" s="10"/>
      <c r="AG74" s="8"/>
      <c r="AH74" s="10"/>
    </row>
    <row r="75" spans="11:34" ht="12.75">
      <c r="K75" s="6"/>
      <c r="L75" s="10"/>
      <c r="M75" s="5"/>
      <c r="N75" s="1"/>
      <c r="O75" s="1"/>
      <c r="Q75" s="8"/>
      <c r="R75" s="10"/>
      <c r="T75" s="5"/>
      <c r="W75" s="8"/>
      <c r="X75" s="10"/>
      <c r="Y75" s="8"/>
      <c r="Z75" s="10"/>
      <c r="AB75" s="1"/>
      <c r="AE75" s="8"/>
      <c r="AF75" s="10"/>
      <c r="AG75" s="8"/>
      <c r="AH75" s="10"/>
    </row>
    <row r="76" spans="11:34" ht="12.75">
      <c r="K76" s="6"/>
      <c r="L76" s="10"/>
      <c r="M76" s="5"/>
      <c r="N76" s="1"/>
      <c r="O76" s="1"/>
      <c r="Q76" s="8"/>
      <c r="R76" s="10"/>
      <c r="T76" s="5"/>
      <c r="W76" s="8"/>
      <c r="X76" s="10"/>
      <c r="Y76" s="8"/>
      <c r="Z76" s="10"/>
      <c r="AB76" s="1"/>
      <c r="AE76" s="8"/>
      <c r="AF76" s="10"/>
      <c r="AG76" s="8"/>
      <c r="AH76" s="10"/>
    </row>
    <row r="77" spans="11:34" ht="12.75">
      <c r="K77" s="6"/>
      <c r="L77" s="10"/>
      <c r="M77" s="5"/>
      <c r="N77" s="1"/>
      <c r="O77" s="1"/>
      <c r="Q77" s="8"/>
      <c r="R77" s="10"/>
      <c r="T77" s="5"/>
      <c r="W77" s="8"/>
      <c r="X77" s="10"/>
      <c r="Y77" s="8"/>
      <c r="Z77" s="10"/>
      <c r="AB77" s="1"/>
      <c r="AE77" s="8"/>
      <c r="AF77" s="10"/>
      <c r="AG77" s="8"/>
      <c r="AH77" s="10"/>
    </row>
    <row r="78" spans="11:34" ht="12.75">
      <c r="K78" s="6"/>
      <c r="L78" s="10"/>
      <c r="M78" s="5"/>
      <c r="N78" s="1"/>
      <c r="O78" s="1"/>
      <c r="Q78" s="8"/>
      <c r="R78" s="10"/>
      <c r="T78" s="5"/>
      <c r="W78" s="8"/>
      <c r="X78" s="10"/>
      <c r="Y78" s="8"/>
      <c r="Z78" s="10"/>
      <c r="AB78" s="1"/>
      <c r="AE78" s="8"/>
      <c r="AF78" s="10"/>
      <c r="AG78" s="8"/>
      <c r="AH78" s="10"/>
    </row>
    <row r="79" spans="11:34" ht="12.75">
      <c r="K79" s="6"/>
      <c r="L79" s="10"/>
      <c r="M79" s="5"/>
      <c r="N79" s="1"/>
      <c r="O79" s="1"/>
      <c r="Q79" s="8"/>
      <c r="R79" s="10"/>
      <c r="T79" s="5"/>
      <c r="W79" s="8"/>
      <c r="X79" s="10"/>
      <c r="Y79" s="8"/>
      <c r="Z79" s="10"/>
      <c r="AB79" s="1"/>
      <c r="AE79" s="8"/>
      <c r="AF79" s="10"/>
      <c r="AG79" s="8"/>
      <c r="AH79" s="10"/>
    </row>
    <row r="80" spans="11:34" ht="12.75">
      <c r="K80" s="6"/>
      <c r="L80" s="10"/>
      <c r="M80" s="5"/>
      <c r="N80" s="1"/>
      <c r="O80" s="1"/>
      <c r="Q80" s="8"/>
      <c r="R80" s="10"/>
      <c r="T80" s="5"/>
      <c r="W80" s="8"/>
      <c r="X80" s="10"/>
      <c r="Y80" s="8"/>
      <c r="Z80" s="10"/>
      <c r="AB80" s="1"/>
      <c r="AE80" s="8"/>
      <c r="AF80" s="10"/>
      <c r="AG80" s="8"/>
      <c r="AH80" s="10"/>
    </row>
  </sheetData>
  <sheetProtection/>
  <mergeCells count="23">
    <mergeCell ref="A3:A4"/>
    <mergeCell ref="C3:C4"/>
    <mergeCell ref="D3:D4"/>
    <mergeCell ref="E3:E4"/>
    <mergeCell ref="F3:F4"/>
    <mergeCell ref="N3:N4"/>
    <mergeCell ref="O3:T3"/>
    <mergeCell ref="U3:U4"/>
    <mergeCell ref="V3:V4"/>
    <mergeCell ref="B3:B4"/>
    <mergeCell ref="H3:H4"/>
    <mergeCell ref="I3:I4"/>
    <mergeCell ref="J3:J4"/>
    <mergeCell ref="K3:K4"/>
    <mergeCell ref="L3:L4"/>
    <mergeCell ref="M3:M4"/>
    <mergeCell ref="G3:G4"/>
    <mergeCell ref="G48:I48"/>
    <mergeCell ref="G52:I52"/>
    <mergeCell ref="G54:I54"/>
    <mergeCell ref="G37:I37"/>
    <mergeCell ref="G43:I43"/>
    <mergeCell ref="G40:I4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8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6.625" style="0" customWidth="1"/>
    <col min="2" max="2" width="6.00390625" style="0" customWidth="1"/>
    <col min="3" max="3" width="6.25390625" style="0" customWidth="1"/>
    <col min="4" max="4" width="51.375" style="0" customWidth="1"/>
    <col min="5" max="5" width="20.00390625" style="0" customWidth="1"/>
    <col min="6" max="6" width="15.875" style="0" customWidth="1"/>
    <col min="8" max="8" width="10.625" style="0" customWidth="1"/>
    <col min="11" max="11" width="22.125" style="0" customWidth="1"/>
  </cols>
  <sheetData>
    <row r="1" spans="1:34" s="5" customFormat="1" ht="20.25">
      <c r="A1" s="18" t="s">
        <v>84</v>
      </c>
      <c r="C1" s="18"/>
      <c r="D1" s="2"/>
      <c r="E1" s="2"/>
      <c r="F1" s="18"/>
      <c r="G1" s="2"/>
      <c r="H1" s="4"/>
      <c r="K1" s="3"/>
      <c r="L1" s="9"/>
      <c r="M1" s="2"/>
      <c r="N1" s="11"/>
      <c r="O1" s="11"/>
      <c r="P1" s="2"/>
      <c r="Q1" s="2"/>
      <c r="R1" s="12"/>
      <c r="S1" s="2"/>
      <c r="T1" s="2"/>
      <c r="U1" s="2"/>
      <c r="V1" s="2"/>
      <c r="W1" s="14"/>
      <c r="X1" s="10"/>
      <c r="Y1" s="8"/>
      <c r="Z1" s="10"/>
      <c r="AB1" s="1"/>
      <c r="AE1" s="8"/>
      <c r="AF1" s="10"/>
      <c r="AG1" s="8"/>
      <c r="AH1" s="10"/>
    </row>
    <row r="2" spans="4:10" s="19" customFormat="1" ht="12" thickBot="1">
      <c r="D2" s="20"/>
      <c r="E2" s="20"/>
      <c r="F2" s="20"/>
      <c r="G2" s="21"/>
      <c r="H2" s="20"/>
      <c r="I2" s="20"/>
      <c r="J2" s="20"/>
    </row>
    <row r="3" spans="1:11" s="8" customFormat="1" ht="12.75" customHeight="1">
      <c r="A3" s="293" t="s">
        <v>18</v>
      </c>
      <c r="B3" s="279" t="s">
        <v>8</v>
      </c>
      <c r="C3" s="279" t="s">
        <v>2</v>
      </c>
      <c r="D3" s="279" t="s">
        <v>3</v>
      </c>
      <c r="E3" s="279" t="s">
        <v>20</v>
      </c>
      <c r="F3" s="279" t="s">
        <v>4</v>
      </c>
      <c r="G3" s="281" t="s">
        <v>56</v>
      </c>
      <c r="H3" s="274"/>
      <c r="I3" s="274"/>
      <c r="J3" s="295" t="s">
        <v>400</v>
      </c>
      <c r="K3" s="291" t="s">
        <v>46</v>
      </c>
    </row>
    <row r="4" spans="1:11" s="7" customFormat="1" ht="13.5" customHeight="1" thickBot="1">
      <c r="A4" s="294"/>
      <c r="B4" s="280"/>
      <c r="C4" s="280"/>
      <c r="D4" s="280"/>
      <c r="E4" s="280"/>
      <c r="F4" s="280"/>
      <c r="G4" s="282"/>
      <c r="H4" s="15" t="s">
        <v>58</v>
      </c>
      <c r="I4" s="15" t="s">
        <v>59</v>
      </c>
      <c r="J4" s="296"/>
      <c r="K4" s="292"/>
    </row>
    <row r="5" spans="1:11" s="40" customFormat="1" ht="12.75">
      <c r="A5" s="43"/>
      <c r="B5" s="103"/>
      <c r="C5" s="103"/>
      <c r="D5" s="41" t="s">
        <v>132</v>
      </c>
      <c r="E5" s="103"/>
      <c r="F5" s="103"/>
      <c r="G5" s="45"/>
      <c r="H5" s="103"/>
      <c r="I5" s="103"/>
      <c r="J5" s="225"/>
      <c r="K5" s="42"/>
    </row>
    <row r="6" spans="1:11" s="40" customFormat="1" ht="12.75">
      <c r="A6" s="43">
        <v>12</v>
      </c>
      <c r="B6" s="144">
        <v>1</v>
      </c>
      <c r="C6" s="64">
        <v>56</v>
      </c>
      <c r="D6" s="64" t="s">
        <v>129</v>
      </c>
      <c r="E6" s="87" t="s">
        <v>224</v>
      </c>
      <c r="F6" s="87" t="s">
        <v>90</v>
      </c>
      <c r="G6" s="45">
        <v>56</v>
      </c>
      <c r="H6" s="144">
        <v>100</v>
      </c>
      <c r="I6" s="144">
        <v>22</v>
      </c>
      <c r="J6" s="226">
        <v>39.3</v>
      </c>
      <c r="K6" s="144" t="s">
        <v>68</v>
      </c>
    </row>
    <row r="7" spans="1:11" s="40" customFormat="1" ht="12.75">
      <c r="A7" s="43">
        <v>12</v>
      </c>
      <c r="B7" s="144">
        <v>1</v>
      </c>
      <c r="C7" s="64">
        <v>75</v>
      </c>
      <c r="D7" s="64" t="s">
        <v>131</v>
      </c>
      <c r="E7" s="84" t="s">
        <v>224</v>
      </c>
      <c r="F7" s="87" t="s">
        <v>90</v>
      </c>
      <c r="G7" s="45">
        <v>75</v>
      </c>
      <c r="H7" s="144">
        <v>100</v>
      </c>
      <c r="I7" s="144">
        <v>29</v>
      </c>
      <c r="J7" s="226">
        <v>38.7</v>
      </c>
      <c r="K7" s="144" t="s">
        <v>150</v>
      </c>
    </row>
    <row r="8" spans="1:11" s="40" customFormat="1" ht="12.75">
      <c r="A8" s="43"/>
      <c r="B8" s="144"/>
      <c r="C8" s="78"/>
      <c r="D8" s="78"/>
      <c r="E8" s="84"/>
      <c r="F8" s="109"/>
      <c r="G8" s="45"/>
      <c r="H8" s="144"/>
      <c r="I8" s="144"/>
      <c r="J8" s="226"/>
      <c r="K8" s="144"/>
    </row>
    <row r="9" spans="1:11" s="40" customFormat="1" ht="12.75">
      <c r="A9" s="43"/>
      <c r="B9" s="144"/>
      <c r="C9" s="78"/>
      <c r="D9" s="41" t="s">
        <v>133</v>
      </c>
      <c r="E9" s="84"/>
      <c r="F9" s="109"/>
      <c r="G9" s="45"/>
      <c r="H9" s="144"/>
      <c r="I9" s="144"/>
      <c r="J9" s="226"/>
      <c r="K9" s="144"/>
    </row>
    <row r="10" spans="1:11" s="40" customFormat="1" ht="12.75">
      <c r="A10" s="43">
        <v>12</v>
      </c>
      <c r="B10" s="158">
        <v>1</v>
      </c>
      <c r="C10" s="149">
        <v>75</v>
      </c>
      <c r="D10" s="149" t="s">
        <v>137</v>
      </c>
      <c r="E10" s="78" t="s">
        <v>87</v>
      </c>
      <c r="F10" s="87" t="s">
        <v>138</v>
      </c>
      <c r="G10" s="150">
        <v>73.8</v>
      </c>
      <c r="H10" s="76">
        <v>100</v>
      </c>
      <c r="I10" s="76">
        <v>57</v>
      </c>
      <c r="J10" s="76">
        <v>77.2</v>
      </c>
      <c r="K10" s="190" t="s">
        <v>68</v>
      </c>
    </row>
    <row r="11" spans="1:11" s="40" customFormat="1" ht="12.75">
      <c r="A11" s="43">
        <v>12</v>
      </c>
      <c r="B11" s="158">
        <v>1</v>
      </c>
      <c r="C11" s="85">
        <v>82.5</v>
      </c>
      <c r="D11" s="85" t="s">
        <v>139</v>
      </c>
      <c r="E11" s="64" t="s">
        <v>144</v>
      </c>
      <c r="F11" s="87" t="s">
        <v>90</v>
      </c>
      <c r="G11" s="150">
        <v>80.1</v>
      </c>
      <c r="H11" s="76">
        <v>100</v>
      </c>
      <c r="I11" s="76">
        <v>31</v>
      </c>
      <c r="J11" s="76">
        <v>38.7</v>
      </c>
      <c r="K11" s="76" t="s">
        <v>146</v>
      </c>
    </row>
    <row r="12" spans="1:11" s="40" customFormat="1" ht="12.75">
      <c r="A12" s="43">
        <v>12</v>
      </c>
      <c r="B12" s="158">
        <v>1</v>
      </c>
      <c r="C12" s="149">
        <v>90</v>
      </c>
      <c r="D12" s="149" t="s">
        <v>227</v>
      </c>
      <c r="E12" s="78" t="s">
        <v>69</v>
      </c>
      <c r="F12" s="176" t="s">
        <v>98</v>
      </c>
      <c r="G12" s="150">
        <v>88.45</v>
      </c>
      <c r="H12" s="76">
        <v>100</v>
      </c>
      <c r="I12" s="76">
        <v>50</v>
      </c>
      <c r="J12" s="76">
        <v>56.5</v>
      </c>
      <c r="K12" s="190" t="s">
        <v>68</v>
      </c>
    </row>
    <row r="13" spans="1:11" s="40" customFormat="1" ht="12.75">
      <c r="A13" s="43"/>
      <c r="B13" s="103"/>
      <c r="C13" s="79"/>
      <c r="D13" s="79"/>
      <c r="E13" s="84"/>
      <c r="F13" s="80"/>
      <c r="G13" s="45"/>
      <c r="H13" s="103"/>
      <c r="I13" s="103"/>
      <c r="J13" s="226"/>
      <c r="K13" s="103"/>
    </row>
    <row r="14" spans="1:11" s="40" customFormat="1" ht="12.75">
      <c r="A14" s="43"/>
      <c r="B14" s="103"/>
      <c r="C14" s="103"/>
      <c r="D14" s="41" t="s">
        <v>134</v>
      </c>
      <c r="E14" s="103"/>
      <c r="F14" s="103"/>
      <c r="G14" s="45"/>
      <c r="H14" s="103"/>
      <c r="I14" s="103"/>
      <c r="J14" s="226"/>
      <c r="K14" s="103"/>
    </row>
    <row r="15" spans="1:11" s="40" customFormat="1" ht="12.75">
      <c r="A15" s="101">
        <v>12</v>
      </c>
      <c r="B15" s="76">
        <v>1</v>
      </c>
      <c r="C15" s="149">
        <v>60</v>
      </c>
      <c r="D15" s="149" t="s">
        <v>222</v>
      </c>
      <c r="E15" s="64" t="s">
        <v>73</v>
      </c>
      <c r="F15" s="87" t="s">
        <v>90</v>
      </c>
      <c r="G15" s="45">
        <v>60</v>
      </c>
      <c r="H15" s="158">
        <v>55</v>
      </c>
      <c r="I15" s="158">
        <v>40</v>
      </c>
      <c r="J15" s="225">
        <v>36.7</v>
      </c>
      <c r="K15" s="42" t="s">
        <v>74</v>
      </c>
    </row>
    <row r="16" spans="1:11" s="40" customFormat="1" ht="12.75">
      <c r="A16" s="107">
        <v>12</v>
      </c>
      <c r="B16" s="76">
        <v>1</v>
      </c>
      <c r="C16" s="149">
        <v>67.5</v>
      </c>
      <c r="D16" s="149" t="s">
        <v>223</v>
      </c>
      <c r="E16" s="64" t="s">
        <v>73</v>
      </c>
      <c r="F16" s="87" t="s">
        <v>90</v>
      </c>
      <c r="G16" s="45">
        <v>67</v>
      </c>
      <c r="H16" s="158">
        <v>55</v>
      </c>
      <c r="I16" s="158">
        <v>65</v>
      </c>
      <c r="J16" s="226">
        <v>53.4</v>
      </c>
      <c r="K16" s="158" t="s">
        <v>74</v>
      </c>
    </row>
    <row r="17" spans="1:11" s="40" customFormat="1" ht="12.75">
      <c r="A17" s="107">
        <v>12</v>
      </c>
      <c r="B17" s="76">
        <v>1</v>
      </c>
      <c r="C17" s="64">
        <v>67.5</v>
      </c>
      <c r="D17" s="64" t="s">
        <v>130</v>
      </c>
      <c r="E17" s="87" t="s">
        <v>136</v>
      </c>
      <c r="F17" s="64" t="s">
        <v>100</v>
      </c>
      <c r="G17" s="45">
        <v>66.55</v>
      </c>
      <c r="H17" s="158">
        <v>55</v>
      </c>
      <c r="I17" s="158">
        <v>56</v>
      </c>
      <c r="J17" s="226">
        <v>46.3</v>
      </c>
      <c r="K17" s="158" t="s">
        <v>149</v>
      </c>
    </row>
    <row r="18" spans="1:11" s="40" customFormat="1" ht="12.75">
      <c r="A18" s="107"/>
      <c r="B18" s="76"/>
      <c r="C18" s="149"/>
      <c r="D18" s="149"/>
      <c r="E18" s="64"/>
      <c r="F18" s="78"/>
      <c r="G18" s="150"/>
      <c r="H18" s="76"/>
      <c r="I18" s="76"/>
      <c r="J18" s="76"/>
      <c r="K18" s="76"/>
    </row>
    <row r="19" spans="1:11" s="40" customFormat="1" ht="12.75">
      <c r="A19" s="107"/>
      <c r="B19" s="76"/>
      <c r="C19" s="149"/>
      <c r="D19" s="41" t="s">
        <v>135</v>
      </c>
      <c r="E19" s="64"/>
      <c r="F19" s="78"/>
      <c r="G19" s="150"/>
      <c r="H19" s="76"/>
      <c r="I19" s="76"/>
      <c r="J19" s="76"/>
      <c r="K19" s="76"/>
    </row>
    <row r="20" spans="1:11" s="40" customFormat="1" ht="12.75">
      <c r="A20" s="107">
        <v>12</v>
      </c>
      <c r="B20" s="76">
        <v>1</v>
      </c>
      <c r="C20" s="64">
        <v>82.5</v>
      </c>
      <c r="D20" s="64" t="s">
        <v>148</v>
      </c>
      <c r="E20" s="87" t="s">
        <v>87</v>
      </c>
      <c r="F20" s="87" t="s">
        <v>228</v>
      </c>
      <c r="G20" s="150">
        <v>80.4</v>
      </c>
      <c r="H20" s="76">
        <v>200</v>
      </c>
      <c r="I20" s="76">
        <v>25</v>
      </c>
      <c r="J20" s="76">
        <v>62.2</v>
      </c>
      <c r="K20" s="78" t="s">
        <v>148</v>
      </c>
    </row>
    <row r="21" spans="1:11" s="40" customFormat="1" ht="12.75">
      <c r="A21" s="107">
        <v>12</v>
      </c>
      <c r="B21" s="76">
        <v>1</v>
      </c>
      <c r="C21" s="149">
        <v>90</v>
      </c>
      <c r="D21" s="149" t="s">
        <v>140</v>
      </c>
      <c r="E21" s="78" t="s">
        <v>136</v>
      </c>
      <c r="F21" s="64" t="s">
        <v>138</v>
      </c>
      <c r="G21" s="150">
        <v>86.95</v>
      </c>
      <c r="H21" s="76">
        <v>150</v>
      </c>
      <c r="I21" s="76">
        <v>30</v>
      </c>
      <c r="J21" s="76">
        <v>51.8</v>
      </c>
      <c r="K21" s="149" t="s">
        <v>147</v>
      </c>
    </row>
    <row r="22" spans="1:11" s="40" customFormat="1" ht="12.75">
      <c r="A22" s="107">
        <v>12</v>
      </c>
      <c r="B22" s="76">
        <v>1</v>
      </c>
      <c r="C22" s="149">
        <v>90</v>
      </c>
      <c r="D22" s="149" t="s">
        <v>141</v>
      </c>
      <c r="E22" s="78" t="s">
        <v>87</v>
      </c>
      <c r="F22" s="64" t="s">
        <v>109</v>
      </c>
      <c r="G22" s="150">
        <v>87.4</v>
      </c>
      <c r="H22" s="76">
        <v>150</v>
      </c>
      <c r="I22" s="76">
        <v>24</v>
      </c>
      <c r="J22" s="76">
        <v>41.2</v>
      </c>
      <c r="K22" s="149" t="s">
        <v>148</v>
      </c>
    </row>
    <row r="23" spans="1:11" s="40" customFormat="1" ht="12.75">
      <c r="A23" s="107">
        <v>12</v>
      </c>
      <c r="B23" s="76">
        <v>1</v>
      </c>
      <c r="C23" s="149">
        <v>100</v>
      </c>
      <c r="D23" s="79" t="s">
        <v>225</v>
      </c>
      <c r="E23" s="78" t="s">
        <v>226</v>
      </c>
      <c r="F23" s="79" t="s">
        <v>97</v>
      </c>
      <c r="G23" s="150">
        <v>92.25</v>
      </c>
      <c r="H23" s="76">
        <v>150</v>
      </c>
      <c r="I23" s="76">
        <v>10</v>
      </c>
      <c r="J23" s="76">
        <v>16.3</v>
      </c>
      <c r="K23" s="190" t="s">
        <v>68</v>
      </c>
    </row>
    <row r="24" spans="1:11" s="40" customFormat="1" ht="12.75">
      <c r="A24" s="107">
        <v>12</v>
      </c>
      <c r="B24" s="76">
        <v>1</v>
      </c>
      <c r="C24" s="78">
        <v>100</v>
      </c>
      <c r="D24" s="79" t="s">
        <v>238</v>
      </c>
      <c r="E24" s="84" t="s">
        <v>87</v>
      </c>
      <c r="F24" s="87" t="s">
        <v>90</v>
      </c>
      <c r="G24" s="45">
        <v>100</v>
      </c>
      <c r="H24" s="226">
        <v>100</v>
      </c>
      <c r="I24" s="226">
        <v>35</v>
      </c>
      <c r="J24" s="226">
        <v>35</v>
      </c>
      <c r="K24" s="79" t="s">
        <v>68</v>
      </c>
    </row>
    <row r="25" spans="1:11" s="40" customFormat="1" ht="12.75">
      <c r="A25" s="107">
        <v>5</v>
      </c>
      <c r="B25" s="76">
        <v>2</v>
      </c>
      <c r="C25" s="78">
        <v>100</v>
      </c>
      <c r="D25" s="78" t="s">
        <v>142</v>
      </c>
      <c r="E25" s="84" t="s">
        <v>145</v>
      </c>
      <c r="F25" s="87" t="s">
        <v>89</v>
      </c>
      <c r="G25" s="150">
        <v>95.9</v>
      </c>
      <c r="H25" s="76">
        <v>200</v>
      </c>
      <c r="I25" s="76">
        <v>18</v>
      </c>
      <c r="J25" s="76">
        <v>37.5</v>
      </c>
      <c r="K25" s="79" t="s">
        <v>68</v>
      </c>
    </row>
    <row r="26" spans="1:11" s="40" customFormat="1" ht="12.75">
      <c r="A26" s="107">
        <v>12</v>
      </c>
      <c r="B26" s="76">
        <v>1</v>
      </c>
      <c r="C26" s="78">
        <v>125</v>
      </c>
      <c r="D26" s="78" t="s">
        <v>143</v>
      </c>
      <c r="E26" s="84" t="s">
        <v>229</v>
      </c>
      <c r="F26" s="87" t="s">
        <v>89</v>
      </c>
      <c r="G26" s="150">
        <v>114.7</v>
      </c>
      <c r="H26" s="76">
        <v>200</v>
      </c>
      <c r="I26" s="76">
        <v>31</v>
      </c>
      <c r="J26" s="76">
        <v>54.1</v>
      </c>
      <c r="K26" s="79" t="s">
        <v>146</v>
      </c>
    </row>
    <row r="27" spans="1:11" s="40" customFormat="1" ht="12.75">
      <c r="A27" s="107">
        <v>5</v>
      </c>
      <c r="B27" s="76">
        <v>2</v>
      </c>
      <c r="C27" s="78">
        <v>125</v>
      </c>
      <c r="D27" s="78" t="s">
        <v>146</v>
      </c>
      <c r="E27" s="87" t="s">
        <v>229</v>
      </c>
      <c r="F27" s="64" t="s">
        <v>89</v>
      </c>
      <c r="G27" s="150">
        <v>124.9</v>
      </c>
      <c r="H27" s="76">
        <v>200</v>
      </c>
      <c r="I27" s="76">
        <v>31</v>
      </c>
      <c r="J27" s="76">
        <v>49.6</v>
      </c>
      <c r="K27" s="79" t="s">
        <v>68</v>
      </c>
    </row>
    <row r="28" spans="1:11" s="40" customFormat="1" ht="12.75">
      <c r="A28" s="144"/>
      <c r="B28" s="144"/>
      <c r="C28" s="78"/>
      <c r="D28" s="78"/>
      <c r="E28" s="64"/>
      <c r="F28" s="78"/>
      <c r="G28" s="45"/>
      <c r="H28" s="144"/>
      <c r="I28" s="144"/>
      <c r="J28" s="226"/>
      <c r="K28" s="144"/>
    </row>
    <row r="30" spans="1:34" s="5" customFormat="1" ht="12.75">
      <c r="A30" s="27" t="s">
        <v>34</v>
      </c>
      <c r="F30" s="26" t="s">
        <v>48</v>
      </c>
      <c r="K30" s="6"/>
      <c r="L30" s="10"/>
      <c r="N30" s="1"/>
      <c r="O30" s="1"/>
      <c r="Q30" s="8"/>
      <c r="R30" s="10"/>
      <c r="W30" s="8"/>
      <c r="X30" s="10"/>
      <c r="Y30" s="8"/>
      <c r="Z30" s="10"/>
      <c r="AB30" s="1"/>
      <c r="AE30" s="8"/>
      <c r="AF30" s="10"/>
      <c r="AG30" s="8"/>
      <c r="AH30" s="10"/>
    </row>
    <row r="31" spans="1:34" s="5" customFormat="1" ht="12.75">
      <c r="A31" s="27" t="s">
        <v>35</v>
      </c>
      <c r="F31" s="26" t="s">
        <v>67</v>
      </c>
      <c r="K31" s="6"/>
      <c r="L31" s="10"/>
      <c r="N31" s="1"/>
      <c r="O31" s="1"/>
      <c r="Q31" s="8"/>
      <c r="R31" s="10"/>
      <c r="W31" s="8"/>
      <c r="X31" s="10"/>
      <c r="Y31" s="8"/>
      <c r="Z31" s="10"/>
      <c r="AB31" s="1"/>
      <c r="AE31" s="8"/>
      <c r="AF31" s="10"/>
      <c r="AG31" s="8"/>
      <c r="AH31" s="10"/>
    </row>
    <row r="32" spans="1:34" s="5" customFormat="1" ht="12.75">
      <c r="A32" s="27" t="s">
        <v>36</v>
      </c>
      <c r="F32" s="26" t="s">
        <v>64</v>
      </c>
      <c r="K32" s="6"/>
      <c r="L32" s="10"/>
      <c r="N32" s="1"/>
      <c r="O32" s="1"/>
      <c r="Q32" s="8"/>
      <c r="R32" s="10"/>
      <c r="W32" s="8"/>
      <c r="X32" s="10"/>
      <c r="Y32" s="8"/>
      <c r="Z32" s="10"/>
      <c r="AB32" s="1"/>
      <c r="AE32" s="8"/>
      <c r="AF32" s="10"/>
      <c r="AG32" s="8"/>
      <c r="AH32" s="10"/>
    </row>
    <row r="33" spans="1:34" s="5" customFormat="1" ht="12.75">
      <c r="A33" s="27" t="s">
        <v>38</v>
      </c>
      <c r="F33" s="26" t="s">
        <v>63</v>
      </c>
      <c r="K33" s="6"/>
      <c r="L33" s="10"/>
      <c r="N33" s="1"/>
      <c r="O33" s="1"/>
      <c r="Q33" s="8"/>
      <c r="R33" s="10"/>
      <c r="W33" s="8"/>
      <c r="X33" s="10"/>
      <c r="Y33" s="8"/>
      <c r="Z33" s="10"/>
      <c r="AB33" s="1"/>
      <c r="AE33" s="8"/>
      <c r="AF33" s="10"/>
      <c r="AG33" s="8"/>
      <c r="AH33" s="10"/>
    </row>
    <row r="34" spans="1:34" s="5" customFormat="1" ht="12.75">
      <c r="A34" s="27" t="s">
        <v>37</v>
      </c>
      <c r="F34" s="26" t="s">
        <v>39</v>
      </c>
      <c r="K34" s="6"/>
      <c r="L34" s="10"/>
      <c r="N34" s="1"/>
      <c r="O34" s="1"/>
      <c r="Q34" s="8"/>
      <c r="R34" s="10"/>
      <c r="W34" s="8"/>
      <c r="X34" s="10"/>
      <c r="Y34" s="8"/>
      <c r="Z34" s="10"/>
      <c r="AB34" s="1"/>
      <c r="AE34" s="8"/>
      <c r="AF34" s="10"/>
      <c r="AG34" s="8"/>
      <c r="AH34" s="10"/>
    </row>
    <row r="35" spans="1:34" s="5" customFormat="1" ht="12.75">
      <c r="A35" s="27" t="s">
        <v>65</v>
      </c>
      <c r="F35" s="26" t="s">
        <v>41</v>
      </c>
      <c r="K35" s="6"/>
      <c r="L35" s="10"/>
      <c r="N35" s="1"/>
      <c r="O35" s="1"/>
      <c r="Q35" s="8"/>
      <c r="R35" s="10"/>
      <c r="W35" s="8"/>
      <c r="X35" s="10"/>
      <c r="Y35" s="8"/>
      <c r="Z35" s="10"/>
      <c r="AB35" s="1"/>
      <c r="AE35" s="8"/>
      <c r="AF35" s="10"/>
      <c r="AG35" s="8"/>
      <c r="AH35" s="10"/>
    </row>
    <row r="36" spans="1:34" s="5" customFormat="1" ht="12.75">
      <c r="A36" s="27" t="s">
        <v>66</v>
      </c>
      <c r="F36" s="26" t="s">
        <v>40</v>
      </c>
      <c r="K36" s="6"/>
      <c r="L36" s="10"/>
      <c r="N36" s="1"/>
      <c r="O36" s="1"/>
      <c r="Q36" s="8"/>
      <c r="R36" s="10"/>
      <c r="W36" s="8"/>
      <c r="X36" s="10"/>
      <c r="Y36" s="8"/>
      <c r="Z36" s="10"/>
      <c r="AB36" s="1"/>
      <c r="AE36" s="8"/>
      <c r="AF36" s="10"/>
      <c r="AG36" s="8"/>
      <c r="AH36" s="10"/>
    </row>
    <row r="37" spans="1:34" s="5" customFormat="1" ht="12.75">
      <c r="A37" s="27"/>
      <c r="F37" s="26"/>
      <c r="K37" s="6"/>
      <c r="L37" s="10"/>
      <c r="N37" s="1"/>
      <c r="O37" s="1"/>
      <c r="Q37" s="8"/>
      <c r="R37" s="10"/>
      <c r="W37" s="8"/>
      <c r="X37" s="10"/>
      <c r="Y37" s="8"/>
      <c r="Z37" s="10"/>
      <c r="AB37" s="1"/>
      <c r="AE37" s="8"/>
      <c r="AF37" s="10"/>
      <c r="AG37" s="8"/>
      <c r="AH37" s="10"/>
    </row>
    <row r="38" spans="1:34" s="5" customFormat="1" ht="12.75">
      <c r="A38" s="27"/>
      <c r="F38" s="26"/>
      <c r="K38" s="6"/>
      <c r="L38" s="10"/>
      <c r="N38" s="1"/>
      <c r="O38" s="1"/>
      <c r="Q38" s="8"/>
      <c r="R38" s="10"/>
      <c r="W38" s="8"/>
      <c r="X38" s="10"/>
      <c r="Y38" s="8"/>
      <c r="Z38" s="10"/>
      <c r="AB38" s="1"/>
      <c r="AE38" s="8"/>
      <c r="AF38" s="10"/>
      <c r="AG38" s="8"/>
      <c r="AH38" s="10"/>
    </row>
    <row r="39" spans="1:34" s="5" customFormat="1" ht="12.75">
      <c r="A39" s="27"/>
      <c r="F39" s="26"/>
      <c r="K39" s="6"/>
      <c r="L39" s="10"/>
      <c r="N39" s="1"/>
      <c r="O39" s="1"/>
      <c r="Q39" s="8"/>
      <c r="R39" s="10"/>
      <c r="W39" s="8"/>
      <c r="X39" s="10"/>
      <c r="Y39" s="8"/>
      <c r="Z39" s="10"/>
      <c r="AB39" s="1"/>
      <c r="AE39" s="8"/>
      <c r="AF39" s="10"/>
      <c r="AG39" s="8"/>
      <c r="AH39" s="10"/>
    </row>
    <row r="40" spans="11:34" s="5" customFormat="1" ht="12.75">
      <c r="K40" s="6"/>
      <c r="L40" s="10"/>
      <c r="N40" s="1"/>
      <c r="O40" s="1"/>
      <c r="Q40" s="8"/>
      <c r="R40" s="10"/>
      <c r="W40" s="8"/>
      <c r="X40" s="10"/>
      <c r="Y40" s="8"/>
      <c r="Z40" s="10"/>
      <c r="AB40" s="1"/>
      <c r="AE40" s="8"/>
      <c r="AF40" s="10"/>
      <c r="AG40" s="8"/>
      <c r="AH40" s="10"/>
    </row>
    <row r="41" spans="11:34" s="5" customFormat="1" ht="12.75">
      <c r="K41" s="6"/>
      <c r="L41" s="10"/>
      <c r="N41" s="1"/>
      <c r="O41" s="1"/>
      <c r="Q41" s="8"/>
      <c r="R41" s="10"/>
      <c r="W41" s="8"/>
      <c r="X41" s="10"/>
      <c r="Y41" s="8"/>
      <c r="Z41" s="10"/>
      <c r="AB41" s="1"/>
      <c r="AE41" s="8"/>
      <c r="AF41" s="10"/>
      <c r="AG41" s="8"/>
      <c r="AH41" s="10"/>
    </row>
    <row r="42" spans="11:34" s="5" customFormat="1" ht="12.75">
      <c r="K42" s="6"/>
      <c r="L42" s="10"/>
      <c r="N42" s="1"/>
      <c r="O42" s="1"/>
      <c r="Q42" s="8"/>
      <c r="R42" s="10"/>
      <c r="W42" s="8"/>
      <c r="X42" s="10"/>
      <c r="Y42" s="8"/>
      <c r="Z42" s="10"/>
      <c r="AB42" s="1"/>
      <c r="AE42" s="8"/>
      <c r="AF42" s="10"/>
      <c r="AG42" s="8"/>
      <c r="AH42" s="10"/>
    </row>
    <row r="43" spans="11:34" s="5" customFormat="1" ht="12.75">
      <c r="K43" s="6"/>
      <c r="L43" s="10"/>
      <c r="N43" s="1"/>
      <c r="O43" s="1"/>
      <c r="Q43" s="8"/>
      <c r="R43" s="10"/>
      <c r="W43" s="8"/>
      <c r="X43" s="10"/>
      <c r="Y43" s="8"/>
      <c r="Z43" s="10"/>
      <c r="AB43" s="1"/>
      <c r="AE43" s="8"/>
      <c r="AF43" s="10"/>
      <c r="AG43" s="8"/>
      <c r="AH43" s="10"/>
    </row>
    <row r="44" spans="11:34" s="5" customFormat="1" ht="12.75">
      <c r="K44" s="6"/>
      <c r="L44" s="10"/>
      <c r="N44" s="1"/>
      <c r="O44" s="1"/>
      <c r="Q44" s="8"/>
      <c r="R44" s="10"/>
      <c r="W44" s="8"/>
      <c r="X44" s="10"/>
      <c r="Y44" s="8"/>
      <c r="Z44" s="10"/>
      <c r="AB44" s="1"/>
      <c r="AE44" s="8"/>
      <c r="AF44" s="10"/>
      <c r="AG44" s="8"/>
      <c r="AH44" s="10"/>
    </row>
    <row r="45" spans="11:34" s="5" customFormat="1" ht="12.75">
      <c r="K45" s="6"/>
      <c r="L45" s="10"/>
      <c r="N45" s="1"/>
      <c r="O45" s="1"/>
      <c r="Q45" s="8"/>
      <c r="R45" s="10"/>
      <c r="W45" s="8"/>
      <c r="X45" s="10"/>
      <c r="Y45" s="8"/>
      <c r="Z45" s="10"/>
      <c r="AB45" s="1"/>
      <c r="AE45" s="8"/>
      <c r="AF45" s="10"/>
      <c r="AG45" s="8"/>
      <c r="AH45" s="10"/>
    </row>
    <row r="46" spans="11:34" s="5" customFormat="1" ht="12.75">
      <c r="K46" s="6"/>
      <c r="L46" s="10"/>
      <c r="N46" s="1"/>
      <c r="O46" s="1"/>
      <c r="Q46" s="8"/>
      <c r="R46" s="10"/>
      <c r="W46" s="8"/>
      <c r="X46" s="10"/>
      <c r="Y46" s="8"/>
      <c r="Z46" s="10"/>
      <c r="AB46" s="1"/>
      <c r="AE46" s="8"/>
      <c r="AF46" s="10"/>
      <c r="AG46" s="8"/>
      <c r="AH46" s="10"/>
    </row>
    <row r="47" spans="11:34" s="5" customFormat="1" ht="12.75">
      <c r="K47" s="6"/>
      <c r="L47" s="10"/>
      <c r="N47" s="1"/>
      <c r="O47" s="1"/>
      <c r="Q47" s="8"/>
      <c r="R47" s="10"/>
      <c r="W47" s="8"/>
      <c r="X47" s="10"/>
      <c r="Y47" s="8"/>
      <c r="Z47" s="10"/>
      <c r="AB47" s="1"/>
      <c r="AE47" s="8"/>
      <c r="AF47" s="10"/>
      <c r="AG47" s="8"/>
      <c r="AH47" s="10"/>
    </row>
    <row r="48" spans="11:34" s="5" customFormat="1" ht="12.75">
      <c r="K48" s="6"/>
      <c r="L48" s="10"/>
      <c r="N48" s="1"/>
      <c r="O48" s="1"/>
      <c r="Q48" s="8"/>
      <c r="R48" s="10"/>
      <c r="W48" s="8"/>
      <c r="X48" s="10"/>
      <c r="Y48" s="8"/>
      <c r="Z48" s="10"/>
      <c r="AB48" s="1"/>
      <c r="AE48" s="8"/>
      <c r="AF48" s="10"/>
      <c r="AG48" s="8"/>
      <c r="AH48" s="10"/>
    </row>
  </sheetData>
  <sheetProtection/>
  <mergeCells count="10">
    <mergeCell ref="G3:G4"/>
    <mergeCell ref="H3:I3"/>
    <mergeCell ref="K3:K4"/>
    <mergeCell ref="A3:A4"/>
    <mergeCell ref="B3:B4"/>
    <mergeCell ref="C3:C4"/>
    <mergeCell ref="D3:D4"/>
    <mergeCell ref="E3:E4"/>
    <mergeCell ref="F3:F4"/>
    <mergeCell ref="J3:J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6"/>
  <sheetViews>
    <sheetView zoomScalePageLayoutView="0" workbookViewId="0" topLeftCell="A1">
      <selection activeCell="E13" sqref="E13:E15"/>
    </sheetView>
  </sheetViews>
  <sheetFormatPr defaultColWidth="9.00390625" defaultRowHeight="12.75"/>
  <cols>
    <col min="1" max="1" width="4.875" style="5" bestFit="1" customWidth="1"/>
    <col min="2" max="2" width="6.00390625" style="5" bestFit="1" customWidth="1"/>
    <col min="3" max="3" width="5.625" style="5" customWidth="1"/>
    <col min="4" max="4" width="8.875" style="5" customWidth="1"/>
    <col min="5" max="5" width="6.125" style="5" customWidth="1"/>
    <col min="6" max="6" width="26.625" style="5" customWidth="1"/>
    <col min="7" max="8" width="21.875" style="5" bestFit="1" customWidth="1"/>
    <col min="9" max="9" width="12.625" style="5" bestFit="1" customWidth="1"/>
    <col min="10" max="10" width="11.625" style="5" customWidth="1"/>
    <col min="11" max="11" width="14.125" style="5" customWidth="1"/>
    <col min="12" max="12" width="7.625" style="6" bestFit="1" customWidth="1"/>
    <col min="13" max="13" width="6.625" style="10" bestFit="1" customWidth="1"/>
    <col min="14" max="16" width="6.00390625" style="5" bestFit="1" customWidth="1"/>
    <col min="17" max="17" width="2.75390625" style="5" customWidth="1"/>
    <col min="18" max="18" width="6.625" style="5" bestFit="1" customWidth="1"/>
    <col min="19" max="19" width="8.625" style="10" bestFit="1" customWidth="1"/>
    <col min="20" max="20" width="11.125" style="5" customWidth="1"/>
    <col min="21" max="21" width="25.125" style="5" customWidth="1"/>
    <col min="22" max="16384" width="9.125" style="5" customWidth="1"/>
  </cols>
  <sheetData>
    <row r="1" spans="1:33" ht="20.25">
      <c r="A1" s="18" t="s">
        <v>84</v>
      </c>
      <c r="C1" s="18"/>
      <c r="D1" s="2"/>
      <c r="E1" s="2"/>
      <c r="F1" s="18"/>
      <c r="G1" s="2"/>
      <c r="H1" s="4"/>
      <c r="J1" s="3"/>
      <c r="K1" s="9"/>
      <c r="L1" s="2"/>
      <c r="M1" s="11"/>
      <c r="N1" s="11"/>
      <c r="O1" s="2"/>
      <c r="P1" s="2"/>
      <c r="Q1" s="12"/>
      <c r="R1" s="2"/>
      <c r="S1" s="2"/>
      <c r="T1" s="2"/>
      <c r="U1" s="2"/>
      <c r="V1" s="14"/>
      <c r="W1" s="10"/>
      <c r="X1" s="8"/>
      <c r="Y1" s="10"/>
      <c r="AA1" s="1"/>
      <c r="AD1" s="8"/>
      <c r="AE1" s="10"/>
      <c r="AF1" s="8"/>
      <c r="AG1" s="10"/>
    </row>
    <row r="2" spans="3:19" s="19" customFormat="1" ht="21" thickBot="1">
      <c r="C2" s="13"/>
      <c r="F2" s="20"/>
      <c r="G2" s="2"/>
      <c r="H2" s="20"/>
      <c r="I2" s="2"/>
      <c r="J2" s="20"/>
      <c r="K2" s="20"/>
      <c r="L2" s="21"/>
      <c r="M2" s="22"/>
      <c r="N2" s="20"/>
      <c r="O2" s="20"/>
      <c r="P2" s="20"/>
      <c r="Q2" s="20"/>
      <c r="R2" s="23"/>
      <c r="S2" s="24"/>
    </row>
    <row r="3" spans="1:21" ht="12.75" customHeight="1">
      <c r="A3" s="277" t="s">
        <v>18</v>
      </c>
      <c r="B3" s="277" t="s">
        <v>8</v>
      </c>
      <c r="C3" s="279" t="s">
        <v>25</v>
      </c>
      <c r="D3" s="279" t="s">
        <v>26</v>
      </c>
      <c r="E3" s="279" t="s">
        <v>2</v>
      </c>
      <c r="F3" s="279" t="s">
        <v>3</v>
      </c>
      <c r="G3" s="279" t="s">
        <v>20</v>
      </c>
      <c r="H3" s="279" t="s">
        <v>10</v>
      </c>
      <c r="I3" s="279" t="s">
        <v>11</v>
      </c>
      <c r="J3" s="279" t="s">
        <v>7</v>
      </c>
      <c r="K3" s="279" t="s">
        <v>4</v>
      </c>
      <c r="L3" s="281" t="s">
        <v>1</v>
      </c>
      <c r="M3" s="283" t="s">
        <v>0</v>
      </c>
      <c r="N3" s="274" t="s">
        <v>27</v>
      </c>
      <c r="O3" s="274"/>
      <c r="P3" s="274"/>
      <c r="Q3" s="274"/>
      <c r="R3" s="274"/>
      <c r="S3" s="274"/>
      <c r="T3" s="275" t="s">
        <v>9</v>
      </c>
      <c r="U3" s="272" t="s">
        <v>46</v>
      </c>
    </row>
    <row r="4" spans="1:21" s="7" customFormat="1" ht="12" thickBot="1">
      <c r="A4" s="278"/>
      <c r="B4" s="278"/>
      <c r="C4" s="280"/>
      <c r="D4" s="280"/>
      <c r="E4" s="280"/>
      <c r="F4" s="280"/>
      <c r="G4" s="280"/>
      <c r="H4" s="280"/>
      <c r="I4" s="280"/>
      <c r="J4" s="280"/>
      <c r="K4" s="280"/>
      <c r="L4" s="282"/>
      <c r="M4" s="284"/>
      <c r="N4" s="15">
        <v>1</v>
      </c>
      <c r="O4" s="15">
        <v>2</v>
      </c>
      <c r="P4" s="15">
        <v>3</v>
      </c>
      <c r="Q4" s="15">
        <v>4</v>
      </c>
      <c r="R4" s="25" t="s">
        <v>6</v>
      </c>
      <c r="S4" s="17" t="s">
        <v>0</v>
      </c>
      <c r="T4" s="276"/>
      <c r="U4" s="273"/>
    </row>
    <row r="5" spans="1:21" s="40" customFormat="1" ht="12.75">
      <c r="A5" s="43"/>
      <c r="B5" s="69"/>
      <c r="C5" s="69"/>
      <c r="D5" s="69"/>
      <c r="E5" s="69"/>
      <c r="F5" s="47"/>
      <c r="G5" s="47" t="s">
        <v>47</v>
      </c>
      <c r="H5" s="205"/>
      <c r="I5" s="205"/>
      <c r="J5" s="72"/>
      <c r="K5" s="69"/>
      <c r="L5" s="73"/>
      <c r="M5" s="74"/>
      <c r="N5" s="69"/>
      <c r="O5" s="69"/>
      <c r="P5" s="69"/>
      <c r="Q5" s="69"/>
      <c r="R5" s="47"/>
      <c r="S5" s="74"/>
      <c r="T5" s="204"/>
      <c r="U5" s="205"/>
    </row>
    <row r="6" spans="1:21" s="40" customFormat="1" ht="12.75">
      <c r="A6" s="43">
        <v>12</v>
      </c>
      <c r="B6" s="205">
        <v>1</v>
      </c>
      <c r="C6" s="205" t="s">
        <v>28</v>
      </c>
      <c r="D6" s="205" t="s">
        <v>31</v>
      </c>
      <c r="E6" s="64">
        <v>90</v>
      </c>
      <c r="F6" s="64" t="s">
        <v>93</v>
      </c>
      <c r="G6" s="87" t="s">
        <v>200</v>
      </c>
      <c r="H6" s="205" t="s">
        <v>32</v>
      </c>
      <c r="I6" s="205" t="s">
        <v>19</v>
      </c>
      <c r="J6" s="86">
        <v>19844</v>
      </c>
      <c r="K6" s="87" t="s">
        <v>199</v>
      </c>
      <c r="L6" s="45">
        <v>90</v>
      </c>
      <c r="M6" s="61"/>
      <c r="N6" s="205">
        <v>115</v>
      </c>
      <c r="O6" s="205">
        <v>125</v>
      </c>
      <c r="P6" s="205">
        <v>130</v>
      </c>
      <c r="Q6" s="205"/>
      <c r="R6" s="41">
        <v>130</v>
      </c>
      <c r="S6" s="61">
        <f aca="true" t="shared" si="0" ref="S6:S13">R6*M6</f>
        <v>0</v>
      </c>
      <c r="T6" s="204"/>
      <c r="U6" s="205" t="s">
        <v>180</v>
      </c>
    </row>
    <row r="7" spans="1:21" s="40" customFormat="1" ht="12.75">
      <c r="A7" s="43"/>
      <c r="B7" s="205"/>
      <c r="C7" s="69"/>
      <c r="D7" s="69"/>
      <c r="E7" s="69"/>
      <c r="F7" s="47"/>
      <c r="G7" s="47" t="s">
        <v>51</v>
      </c>
      <c r="H7" s="205"/>
      <c r="I7" s="205"/>
      <c r="J7" s="72"/>
      <c r="K7" s="69"/>
      <c r="L7" s="73"/>
      <c r="M7" s="74"/>
      <c r="N7" s="69"/>
      <c r="O7" s="69"/>
      <c r="P7" s="69"/>
      <c r="Q7" s="69"/>
      <c r="R7" s="47"/>
      <c r="S7" s="61"/>
      <c r="T7" s="204"/>
      <c r="U7" s="205"/>
    </row>
    <row r="8" spans="1:21" s="40" customFormat="1" ht="12.75">
      <c r="A8" s="43">
        <v>12</v>
      </c>
      <c r="B8" s="205">
        <v>1</v>
      </c>
      <c r="C8" s="205" t="s">
        <v>30</v>
      </c>
      <c r="D8" s="205" t="s">
        <v>31</v>
      </c>
      <c r="E8" s="64">
        <v>44</v>
      </c>
      <c r="F8" s="64" t="s">
        <v>202</v>
      </c>
      <c r="G8" s="87" t="s">
        <v>103</v>
      </c>
      <c r="H8" s="205" t="s">
        <v>24</v>
      </c>
      <c r="I8" s="205" t="s">
        <v>19</v>
      </c>
      <c r="J8" s="86">
        <v>40836</v>
      </c>
      <c r="K8" s="115" t="s">
        <v>88</v>
      </c>
      <c r="L8" s="73">
        <v>28.05</v>
      </c>
      <c r="M8" s="74"/>
      <c r="N8" s="69">
        <v>11</v>
      </c>
      <c r="O8" s="69">
        <v>13.5</v>
      </c>
      <c r="P8" s="146">
        <v>16</v>
      </c>
      <c r="Q8" s="69"/>
      <c r="R8" s="47">
        <v>13.5</v>
      </c>
      <c r="S8" s="61">
        <f t="shared" si="0"/>
        <v>0</v>
      </c>
      <c r="T8" s="204"/>
      <c r="U8" s="205" t="s">
        <v>104</v>
      </c>
    </row>
    <row r="9" spans="1:21" s="40" customFormat="1" ht="12.75">
      <c r="A9" s="43">
        <v>5</v>
      </c>
      <c r="B9" s="205">
        <v>2</v>
      </c>
      <c r="C9" s="205" t="s">
        <v>30</v>
      </c>
      <c r="D9" s="205" t="s">
        <v>31</v>
      </c>
      <c r="E9" s="79">
        <v>44</v>
      </c>
      <c r="F9" s="79" t="s">
        <v>220</v>
      </c>
      <c r="G9" s="87" t="s">
        <v>103</v>
      </c>
      <c r="H9" s="205" t="s">
        <v>24</v>
      </c>
      <c r="I9" s="205" t="s">
        <v>19</v>
      </c>
      <c r="J9" s="109">
        <v>40207</v>
      </c>
      <c r="K9" s="115" t="s">
        <v>88</v>
      </c>
      <c r="L9" s="73">
        <v>29.25</v>
      </c>
      <c r="M9" s="74"/>
      <c r="N9" s="69">
        <v>11</v>
      </c>
      <c r="O9" s="146">
        <v>13.5</v>
      </c>
      <c r="P9" s="146">
        <v>13.5</v>
      </c>
      <c r="Q9" s="69"/>
      <c r="R9" s="47">
        <v>11</v>
      </c>
      <c r="S9" s="61">
        <f t="shared" si="0"/>
        <v>0</v>
      </c>
      <c r="T9" s="204"/>
      <c r="U9" s="205" t="s">
        <v>104</v>
      </c>
    </row>
    <row r="10" spans="1:21" s="40" customFormat="1" ht="12.75">
      <c r="A10" s="43">
        <v>12</v>
      </c>
      <c r="B10" s="205">
        <v>1</v>
      </c>
      <c r="C10" s="205" t="s">
        <v>30</v>
      </c>
      <c r="D10" s="205" t="s">
        <v>31</v>
      </c>
      <c r="E10" s="139">
        <v>48</v>
      </c>
      <c r="F10" s="139" t="s">
        <v>201</v>
      </c>
      <c r="G10" s="87" t="s">
        <v>103</v>
      </c>
      <c r="H10" s="205" t="s">
        <v>24</v>
      </c>
      <c r="I10" s="205" t="s">
        <v>19</v>
      </c>
      <c r="J10" s="140">
        <v>39002</v>
      </c>
      <c r="K10" s="115" t="s">
        <v>88</v>
      </c>
      <c r="L10" s="73">
        <v>50</v>
      </c>
      <c r="M10" s="74"/>
      <c r="N10" s="146">
        <v>20</v>
      </c>
      <c r="O10" s="69">
        <v>20</v>
      </c>
      <c r="P10" s="69">
        <v>22.5</v>
      </c>
      <c r="Q10" s="69"/>
      <c r="R10" s="47">
        <v>22.5</v>
      </c>
      <c r="S10" s="61">
        <f t="shared" si="0"/>
        <v>0</v>
      </c>
      <c r="T10" s="204"/>
      <c r="U10" s="205" t="s">
        <v>104</v>
      </c>
    </row>
    <row r="11" spans="1:21" s="40" customFormat="1" ht="12.75">
      <c r="A11" s="43"/>
      <c r="B11" s="69"/>
      <c r="C11" s="205"/>
      <c r="D11" s="205"/>
      <c r="E11" s="139"/>
      <c r="F11" s="139"/>
      <c r="G11" s="47" t="s">
        <v>49</v>
      </c>
      <c r="H11" s="205"/>
      <c r="I11" s="205"/>
      <c r="J11" s="140"/>
      <c r="K11" s="139"/>
      <c r="L11" s="73"/>
      <c r="M11" s="74"/>
      <c r="N11" s="69"/>
      <c r="O11" s="69"/>
      <c r="P11" s="146"/>
      <c r="Q11" s="69"/>
      <c r="R11" s="47"/>
      <c r="S11" s="61"/>
      <c r="T11" s="204"/>
      <c r="U11" s="79"/>
    </row>
    <row r="12" spans="1:21" s="40" customFormat="1" ht="12.75">
      <c r="A12" s="43">
        <v>12</v>
      </c>
      <c r="B12" s="69">
        <v>1</v>
      </c>
      <c r="C12" s="205" t="s">
        <v>30</v>
      </c>
      <c r="D12" s="205" t="s">
        <v>31</v>
      </c>
      <c r="E12" s="64">
        <v>44</v>
      </c>
      <c r="F12" s="64" t="s">
        <v>198</v>
      </c>
      <c r="G12" s="87" t="s">
        <v>103</v>
      </c>
      <c r="H12" s="205" t="s">
        <v>24</v>
      </c>
      <c r="I12" s="205" t="s">
        <v>19</v>
      </c>
      <c r="J12" s="86">
        <v>40576</v>
      </c>
      <c r="K12" s="115" t="s">
        <v>88</v>
      </c>
      <c r="L12" s="73">
        <v>26.65</v>
      </c>
      <c r="M12" s="74"/>
      <c r="N12" s="69">
        <v>15</v>
      </c>
      <c r="O12" s="69">
        <v>17.5</v>
      </c>
      <c r="P12" s="69">
        <v>20</v>
      </c>
      <c r="Q12" s="69"/>
      <c r="R12" s="47">
        <v>20</v>
      </c>
      <c r="S12" s="61">
        <f t="shared" si="0"/>
        <v>0</v>
      </c>
      <c r="T12" s="204"/>
      <c r="U12" s="205" t="s">
        <v>104</v>
      </c>
    </row>
    <row r="13" spans="1:21" s="40" customFormat="1" ht="12.75">
      <c r="A13" s="43">
        <v>12</v>
      </c>
      <c r="B13" s="69">
        <v>1</v>
      </c>
      <c r="C13" s="205" t="s">
        <v>30</v>
      </c>
      <c r="D13" s="205" t="s">
        <v>31</v>
      </c>
      <c r="E13" s="64">
        <v>56</v>
      </c>
      <c r="F13" s="64" t="s">
        <v>221</v>
      </c>
      <c r="G13" s="87" t="s">
        <v>103</v>
      </c>
      <c r="H13" s="205" t="s">
        <v>24</v>
      </c>
      <c r="I13" s="205" t="s">
        <v>19</v>
      </c>
      <c r="J13" s="86">
        <v>38281</v>
      </c>
      <c r="K13" s="109" t="s">
        <v>96</v>
      </c>
      <c r="L13" s="73">
        <v>53.3</v>
      </c>
      <c r="M13" s="74"/>
      <c r="N13" s="69">
        <v>42.5</v>
      </c>
      <c r="O13" s="69">
        <v>50</v>
      </c>
      <c r="P13" s="146">
        <v>55</v>
      </c>
      <c r="Q13" s="69"/>
      <c r="R13" s="47">
        <v>50</v>
      </c>
      <c r="S13" s="61">
        <f t="shared" si="0"/>
        <v>0</v>
      </c>
      <c r="T13" s="204"/>
      <c r="U13" s="205" t="s">
        <v>104</v>
      </c>
    </row>
    <row r="14" spans="1:21" s="40" customFormat="1" ht="12.75">
      <c r="A14" s="43">
        <v>12</v>
      </c>
      <c r="B14" s="69">
        <v>1</v>
      </c>
      <c r="C14" s="205" t="s">
        <v>30</v>
      </c>
      <c r="D14" s="205" t="s">
        <v>31</v>
      </c>
      <c r="E14" s="64">
        <v>67.5</v>
      </c>
      <c r="F14" s="64" t="s">
        <v>203</v>
      </c>
      <c r="G14" s="87" t="s">
        <v>103</v>
      </c>
      <c r="H14" s="205" t="s">
        <v>24</v>
      </c>
      <c r="I14" s="205" t="s">
        <v>19</v>
      </c>
      <c r="J14" s="86">
        <v>38111</v>
      </c>
      <c r="K14" s="109" t="s">
        <v>96</v>
      </c>
      <c r="L14" s="73">
        <v>63.7</v>
      </c>
      <c r="M14" s="74"/>
      <c r="N14" s="69">
        <v>60</v>
      </c>
      <c r="O14" s="146">
        <v>67.5</v>
      </c>
      <c r="P14" s="146">
        <v>70</v>
      </c>
      <c r="Q14" s="69"/>
      <c r="R14" s="47">
        <v>60</v>
      </c>
      <c r="S14" s="61">
        <f>R14*M14</f>
        <v>0</v>
      </c>
      <c r="T14" s="204"/>
      <c r="U14" s="205" t="s">
        <v>104</v>
      </c>
    </row>
    <row r="15" spans="1:21" s="40" customFormat="1" ht="12.75">
      <c r="A15" s="43">
        <v>12</v>
      </c>
      <c r="B15" s="69">
        <v>1</v>
      </c>
      <c r="C15" s="205" t="s">
        <v>30</v>
      </c>
      <c r="D15" s="205" t="s">
        <v>31</v>
      </c>
      <c r="E15" s="205">
        <v>100</v>
      </c>
      <c r="F15" s="79" t="s">
        <v>347</v>
      </c>
      <c r="G15" s="222" t="s">
        <v>87</v>
      </c>
      <c r="H15" s="205" t="s">
        <v>32</v>
      </c>
      <c r="I15" s="205" t="s">
        <v>19</v>
      </c>
      <c r="J15" s="223">
        <v>16973</v>
      </c>
      <c r="K15" s="87" t="s">
        <v>282</v>
      </c>
      <c r="L15" s="45">
        <v>91.8</v>
      </c>
      <c r="M15" s="61"/>
      <c r="N15" s="205">
        <v>90</v>
      </c>
      <c r="O15" s="205">
        <v>95</v>
      </c>
      <c r="P15" s="68">
        <v>97.5</v>
      </c>
      <c r="Q15" s="205"/>
      <c r="R15" s="41">
        <v>95</v>
      </c>
      <c r="S15" s="61">
        <f>R15*M15</f>
        <v>0</v>
      </c>
      <c r="T15" s="204"/>
      <c r="U15" s="110"/>
    </row>
    <row r="16" spans="1:21" s="40" customFormat="1" ht="12.75">
      <c r="A16" s="43"/>
      <c r="B16" s="69"/>
      <c r="C16" s="205"/>
      <c r="D16" s="205"/>
      <c r="E16" s="64"/>
      <c r="F16" s="64"/>
      <c r="G16" s="87"/>
      <c r="H16" s="205"/>
      <c r="I16" s="205"/>
      <c r="J16" s="86"/>
      <c r="K16" s="115"/>
      <c r="L16" s="73"/>
      <c r="M16" s="74"/>
      <c r="N16" s="69"/>
      <c r="O16" s="69"/>
      <c r="P16" s="146"/>
      <c r="Q16" s="69"/>
      <c r="R16" s="47"/>
      <c r="S16" s="61"/>
      <c r="T16" s="204"/>
      <c r="U16" s="205"/>
    </row>
    <row r="17" spans="12:19" s="40" customFormat="1" ht="12.75">
      <c r="L17" s="54"/>
      <c r="M17" s="55"/>
      <c r="R17" s="57"/>
      <c r="S17" s="55"/>
    </row>
    <row r="18" spans="1:33" s="40" customFormat="1" ht="12.75">
      <c r="A18" s="52" t="s">
        <v>34</v>
      </c>
      <c r="F18" s="53" t="s">
        <v>48</v>
      </c>
      <c r="J18" s="54"/>
      <c r="K18" s="55"/>
      <c r="M18" s="56"/>
      <c r="N18" s="56"/>
      <c r="P18" s="57"/>
      <c r="Q18" s="55"/>
      <c r="V18" s="57"/>
      <c r="W18" s="55"/>
      <c r="X18" s="57"/>
      <c r="Y18" s="55"/>
      <c r="AA18" s="56"/>
      <c r="AD18" s="57"/>
      <c r="AE18" s="55"/>
      <c r="AF18" s="57"/>
      <c r="AG18" s="55"/>
    </row>
    <row r="19" spans="1:33" s="40" customFormat="1" ht="12.75">
      <c r="A19" s="52" t="s">
        <v>35</v>
      </c>
      <c r="F19" s="53" t="s">
        <v>67</v>
      </c>
      <c r="J19" s="54"/>
      <c r="K19" s="55"/>
      <c r="M19" s="56"/>
      <c r="N19" s="56"/>
      <c r="P19" s="57"/>
      <c r="Q19" s="55"/>
      <c r="V19" s="57"/>
      <c r="W19" s="55"/>
      <c r="X19" s="57"/>
      <c r="Y19" s="55"/>
      <c r="AA19" s="56"/>
      <c r="AD19" s="57"/>
      <c r="AE19" s="55"/>
      <c r="AF19" s="57"/>
      <c r="AG19" s="55"/>
    </row>
    <row r="20" spans="1:33" s="40" customFormat="1" ht="12.75">
      <c r="A20" s="52" t="s">
        <v>36</v>
      </c>
      <c r="F20" s="53" t="s">
        <v>64</v>
      </c>
      <c r="J20" s="54"/>
      <c r="K20" s="55"/>
      <c r="M20" s="56"/>
      <c r="N20" s="56"/>
      <c r="P20" s="57"/>
      <c r="Q20" s="55"/>
      <c r="V20" s="57"/>
      <c r="W20" s="55"/>
      <c r="X20" s="57"/>
      <c r="Y20" s="55"/>
      <c r="AA20" s="56"/>
      <c r="AD20" s="57"/>
      <c r="AE20" s="55"/>
      <c r="AF20" s="57"/>
      <c r="AG20" s="55"/>
    </row>
    <row r="21" spans="1:33" s="40" customFormat="1" ht="12.75">
      <c r="A21" s="52" t="s">
        <v>38</v>
      </c>
      <c r="F21" s="53" t="s">
        <v>63</v>
      </c>
      <c r="J21" s="54"/>
      <c r="K21" s="55"/>
      <c r="M21" s="56"/>
      <c r="N21" s="56"/>
      <c r="P21" s="57"/>
      <c r="Q21" s="55"/>
      <c r="V21" s="57"/>
      <c r="W21" s="55"/>
      <c r="X21" s="57"/>
      <c r="Y21" s="55"/>
      <c r="AA21" s="56"/>
      <c r="AD21" s="57"/>
      <c r="AE21" s="55"/>
      <c r="AF21" s="57"/>
      <c r="AG21" s="55"/>
    </row>
    <row r="22" spans="1:33" s="40" customFormat="1" ht="12.75">
      <c r="A22" s="52" t="s">
        <v>37</v>
      </c>
      <c r="F22" s="53" t="s">
        <v>39</v>
      </c>
      <c r="J22" s="54"/>
      <c r="K22" s="55"/>
      <c r="M22" s="56"/>
      <c r="N22" s="56"/>
      <c r="P22" s="57"/>
      <c r="Q22" s="55"/>
      <c r="V22" s="57"/>
      <c r="W22" s="55"/>
      <c r="X22" s="57"/>
      <c r="Y22" s="55"/>
      <c r="AA22" s="56"/>
      <c r="AD22" s="57"/>
      <c r="AE22" s="55"/>
      <c r="AF22" s="57"/>
      <c r="AG22" s="55"/>
    </row>
    <row r="23" spans="1:33" s="40" customFormat="1" ht="12.75">
      <c r="A23" s="52" t="s">
        <v>65</v>
      </c>
      <c r="F23" s="53" t="s">
        <v>41</v>
      </c>
      <c r="J23" s="54"/>
      <c r="K23" s="55"/>
      <c r="M23" s="56"/>
      <c r="N23" s="56"/>
      <c r="P23" s="57"/>
      <c r="Q23" s="55"/>
      <c r="V23" s="57"/>
      <c r="W23" s="55"/>
      <c r="X23" s="57"/>
      <c r="Y23" s="55"/>
      <c r="AA23" s="56"/>
      <c r="AD23" s="57"/>
      <c r="AE23" s="55"/>
      <c r="AF23" s="57"/>
      <c r="AG23" s="55"/>
    </row>
    <row r="24" spans="1:33" s="40" customFormat="1" ht="12.75">
      <c r="A24" s="52" t="s">
        <v>66</v>
      </c>
      <c r="F24" s="53" t="s">
        <v>40</v>
      </c>
      <c r="J24" s="54"/>
      <c r="K24" s="55"/>
      <c r="M24" s="56"/>
      <c r="N24" s="56"/>
      <c r="P24" s="57"/>
      <c r="Q24" s="55"/>
      <c r="V24" s="57"/>
      <c r="W24" s="55"/>
      <c r="X24" s="57"/>
      <c r="Y24" s="55"/>
      <c r="AA24" s="56"/>
      <c r="AD24" s="57"/>
      <c r="AE24" s="55"/>
      <c r="AF24" s="57"/>
      <c r="AG24" s="55"/>
    </row>
    <row r="25" spans="1:33" s="40" customFormat="1" ht="12.75">
      <c r="A25" s="52"/>
      <c r="F25" s="53"/>
      <c r="J25" s="54"/>
      <c r="K25" s="55"/>
      <c r="M25" s="56"/>
      <c r="N25" s="56"/>
      <c r="P25" s="57"/>
      <c r="Q25" s="55"/>
      <c r="V25" s="57"/>
      <c r="W25" s="55"/>
      <c r="X25" s="57"/>
      <c r="Y25" s="55"/>
      <c r="AA25" s="56"/>
      <c r="AD25" s="57"/>
      <c r="AE25" s="55"/>
      <c r="AF25" s="57"/>
      <c r="AG25" s="55"/>
    </row>
    <row r="26" spans="1:33" s="40" customFormat="1" ht="12.75">
      <c r="A26" s="52"/>
      <c r="F26" s="53"/>
      <c r="J26" s="54"/>
      <c r="K26" s="55"/>
      <c r="M26" s="56"/>
      <c r="N26" s="56"/>
      <c r="P26" s="57"/>
      <c r="Q26" s="55"/>
      <c r="V26" s="57"/>
      <c r="W26" s="55"/>
      <c r="X26" s="57"/>
      <c r="Y26" s="55"/>
      <c r="AA26" s="56"/>
      <c r="AD26" s="57"/>
      <c r="AE26" s="55"/>
      <c r="AF26" s="57"/>
      <c r="AG26" s="55"/>
    </row>
    <row r="27" spans="1:33" s="40" customFormat="1" ht="12.75">
      <c r="A27" s="52"/>
      <c r="F27" s="53"/>
      <c r="J27" s="54"/>
      <c r="K27" s="55"/>
      <c r="M27" s="56"/>
      <c r="N27" s="56"/>
      <c r="P27" s="57"/>
      <c r="Q27" s="55"/>
      <c r="V27" s="57"/>
      <c r="W27" s="55"/>
      <c r="X27" s="57"/>
      <c r="Y27" s="55"/>
      <c r="AA27" s="56"/>
      <c r="AD27" s="57"/>
      <c r="AE27" s="55"/>
      <c r="AF27" s="57"/>
      <c r="AG27" s="55"/>
    </row>
    <row r="28" spans="10:33" s="40" customFormat="1" ht="12.75">
      <c r="J28" s="54"/>
      <c r="K28" s="55"/>
      <c r="M28" s="56"/>
      <c r="N28" s="56"/>
      <c r="P28" s="57"/>
      <c r="Q28" s="55"/>
      <c r="V28" s="57"/>
      <c r="W28" s="55"/>
      <c r="X28" s="57"/>
      <c r="Y28" s="55"/>
      <c r="AA28" s="56"/>
      <c r="AD28" s="57"/>
      <c r="AE28" s="55"/>
      <c r="AF28" s="57"/>
      <c r="AG28" s="55"/>
    </row>
    <row r="29" spans="10:33" s="40" customFormat="1" ht="12.75">
      <c r="J29" s="54"/>
      <c r="K29" s="55"/>
      <c r="M29" s="56"/>
      <c r="N29" s="56"/>
      <c r="P29" s="57"/>
      <c r="Q29" s="55"/>
      <c r="V29" s="57"/>
      <c r="W29" s="55"/>
      <c r="X29" s="57"/>
      <c r="Y29" s="55"/>
      <c r="AA29" s="56"/>
      <c r="AD29" s="57"/>
      <c r="AE29" s="55"/>
      <c r="AF29" s="57"/>
      <c r="AG29" s="55"/>
    </row>
    <row r="30" spans="10:33" ht="12.75">
      <c r="J30" s="6"/>
      <c r="K30" s="10"/>
      <c r="L30" s="5"/>
      <c r="M30" s="1"/>
      <c r="N30" s="1"/>
      <c r="P30" s="8"/>
      <c r="Q30" s="10"/>
      <c r="S30" s="5"/>
      <c r="V30" s="8"/>
      <c r="W30" s="10"/>
      <c r="X30" s="8"/>
      <c r="Y30" s="10"/>
      <c r="AA30" s="1"/>
      <c r="AD30" s="8"/>
      <c r="AE30" s="10"/>
      <c r="AF30" s="8"/>
      <c r="AG30" s="10"/>
    </row>
    <row r="31" spans="10:33" ht="12.75">
      <c r="J31" s="6"/>
      <c r="K31" s="10"/>
      <c r="L31" s="5"/>
      <c r="M31" s="1"/>
      <c r="N31" s="1"/>
      <c r="P31" s="8"/>
      <c r="Q31" s="10"/>
      <c r="S31" s="5"/>
      <c r="V31" s="8"/>
      <c r="W31" s="10"/>
      <c r="X31" s="8"/>
      <c r="Y31" s="10"/>
      <c r="AA31" s="1"/>
      <c r="AD31" s="8"/>
      <c r="AE31" s="10"/>
      <c r="AF31" s="8"/>
      <c r="AG31" s="10"/>
    </row>
    <row r="32" spans="10:33" ht="12.75">
      <c r="J32" s="6"/>
      <c r="K32" s="10"/>
      <c r="L32" s="5"/>
      <c r="M32" s="1"/>
      <c r="N32" s="1"/>
      <c r="P32" s="8"/>
      <c r="Q32" s="10"/>
      <c r="S32" s="5"/>
      <c r="V32" s="8"/>
      <c r="W32" s="10"/>
      <c r="X32" s="8"/>
      <c r="Y32" s="10"/>
      <c r="AA32" s="1"/>
      <c r="AD32" s="8"/>
      <c r="AE32" s="10"/>
      <c r="AF32" s="8"/>
      <c r="AG32" s="10"/>
    </row>
    <row r="33" spans="10:33" ht="12.75">
      <c r="J33" s="6"/>
      <c r="K33" s="10"/>
      <c r="L33" s="5"/>
      <c r="M33" s="1"/>
      <c r="N33" s="1"/>
      <c r="P33" s="8"/>
      <c r="Q33" s="10"/>
      <c r="S33" s="5"/>
      <c r="V33" s="8"/>
      <c r="W33" s="10"/>
      <c r="X33" s="8"/>
      <c r="Y33" s="10"/>
      <c r="AA33" s="1"/>
      <c r="AD33" s="8"/>
      <c r="AE33" s="10"/>
      <c r="AF33" s="8"/>
      <c r="AG33" s="10"/>
    </row>
    <row r="34" spans="10:33" ht="12.75">
      <c r="J34" s="6"/>
      <c r="K34" s="10"/>
      <c r="L34" s="5"/>
      <c r="M34" s="1"/>
      <c r="N34" s="1"/>
      <c r="P34" s="8"/>
      <c r="Q34" s="10"/>
      <c r="S34" s="5"/>
      <c r="V34" s="8"/>
      <c r="W34" s="10"/>
      <c r="X34" s="8"/>
      <c r="Y34" s="10"/>
      <c r="AA34" s="1"/>
      <c r="AD34" s="8"/>
      <c r="AE34" s="10"/>
      <c r="AF34" s="8"/>
      <c r="AG34" s="10"/>
    </row>
    <row r="35" spans="10:33" ht="12.75">
      <c r="J35" s="6"/>
      <c r="K35" s="10"/>
      <c r="L35" s="5"/>
      <c r="M35" s="1"/>
      <c r="N35" s="1"/>
      <c r="P35" s="8"/>
      <c r="Q35" s="10"/>
      <c r="S35" s="5"/>
      <c r="V35" s="8"/>
      <c r="W35" s="10"/>
      <c r="X35" s="8"/>
      <c r="Y35" s="10"/>
      <c r="AA35" s="1"/>
      <c r="AD35" s="8"/>
      <c r="AE35" s="10"/>
      <c r="AF35" s="8"/>
      <c r="AG35" s="10"/>
    </row>
    <row r="36" spans="10:33" ht="12.75">
      <c r="J36" s="6"/>
      <c r="K36" s="10"/>
      <c r="L36" s="5"/>
      <c r="M36" s="1"/>
      <c r="N36" s="1"/>
      <c r="P36" s="8"/>
      <c r="Q36" s="10"/>
      <c r="S36" s="5"/>
      <c r="V36" s="8"/>
      <c r="W36" s="10"/>
      <c r="X36" s="8"/>
      <c r="Y36" s="10"/>
      <c r="AA36" s="1"/>
      <c r="AD36" s="8"/>
      <c r="AE36" s="10"/>
      <c r="AF36" s="8"/>
      <c r="AG36" s="10"/>
    </row>
  </sheetData>
  <sheetProtection/>
  <mergeCells count="16">
    <mergeCell ref="M3:M4"/>
    <mergeCell ref="N3:S3"/>
    <mergeCell ref="T3:T4"/>
    <mergeCell ref="U3:U4"/>
    <mergeCell ref="G3:G4"/>
    <mergeCell ref="H3:H4"/>
    <mergeCell ref="I3:I4"/>
    <mergeCell ref="J3:J4"/>
    <mergeCell ref="K3:K4"/>
    <mergeCell ref="L3:L4"/>
    <mergeCell ref="F3:F4"/>
    <mergeCell ref="A3:A4"/>
    <mergeCell ref="B3:B4"/>
    <mergeCell ref="C3:C4"/>
    <mergeCell ref="D3:D4"/>
    <mergeCell ref="E3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9"/>
  <sheetViews>
    <sheetView zoomScalePageLayoutView="0" workbookViewId="0" topLeftCell="A10">
      <selection activeCell="A26" sqref="A26"/>
    </sheetView>
  </sheetViews>
  <sheetFormatPr defaultColWidth="9.00390625" defaultRowHeight="12.75"/>
  <cols>
    <col min="1" max="1" width="5.875" style="0" customWidth="1"/>
    <col min="2" max="2" width="6.625" style="0" customWidth="1"/>
    <col min="3" max="3" width="6.25390625" style="0" customWidth="1"/>
    <col min="4" max="4" width="7.25390625" style="0" customWidth="1"/>
    <col min="5" max="5" width="25.75390625" style="0" customWidth="1"/>
    <col min="6" max="6" width="20.125" style="0" customWidth="1"/>
    <col min="7" max="7" width="21.375" style="0" customWidth="1"/>
    <col min="9" max="9" width="12.75390625" style="0" customWidth="1"/>
    <col min="10" max="10" width="14.00390625" style="0" customWidth="1"/>
    <col min="11" max="11" width="7.375" style="0" customWidth="1"/>
    <col min="12" max="12" width="8.25390625" style="0" customWidth="1"/>
    <col min="13" max="13" width="6.00390625" style="0" customWidth="1"/>
    <col min="14" max="14" width="6.375" style="0" customWidth="1"/>
    <col min="15" max="15" width="5.75390625" style="0" customWidth="1"/>
    <col min="16" max="16" width="2.875" style="0" customWidth="1"/>
    <col min="17" max="17" width="7.25390625" style="0" customWidth="1"/>
    <col min="18" max="18" width="8.125" style="0" customWidth="1"/>
    <col min="19" max="20" width="5.875" style="0" customWidth="1"/>
    <col min="21" max="21" width="6.75390625" style="0" customWidth="1"/>
    <col min="22" max="22" width="3.625" style="0" customWidth="1"/>
    <col min="23" max="23" width="6.75390625" style="0" customWidth="1"/>
    <col min="24" max="24" width="8.625" style="0" customWidth="1"/>
    <col min="27" max="27" width="11.375" style="0" customWidth="1"/>
    <col min="28" max="28" width="20.375" style="0" customWidth="1"/>
  </cols>
  <sheetData>
    <row r="1" spans="1:33" s="5" customFormat="1" ht="20.25">
      <c r="A1" s="18" t="s">
        <v>84</v>
      </c>
      <c r="C1" s="18"/>
      <c r="D1" s="2"/>
      <c r="E1" s="2"/>
      <c r="F1" s="18"/>
      <c r="G1" s="2"/>
      <c r="H1" s="4"/>
      <c r="J1" s="3"/>
      <c r="K1" s="9"/>
      <c r="L1" s="2"/>
      <c r="M1" s="11"/>
      <c r="N1" s="11"/>
      <c r="O1" s="2"/>
      <c r="P1" s="2"/>
      <c r="Q1" s="12"/>
      <c r="R1" s="2"/>
      <c r="S1" s="2"/>
      <c r="T1" s="2"/>
      <c r="U1" s="2"/>
      <c r="V1" s="14"/>
      <c r="W1" s="10"/>
      <c r="X1" s="8"/>
      <c r="Y1" s="10"/>
      <c r="AA1" s="1"/>
      <c r="AD1" s="8"/>
      <c r="AE1" s="10"/>
      <c r="AF1" s="8"/>
      <c r="AG1" s="10"/>
    </row>
    <row r="2" spans="2:26" s="5" customFormat="1" ht="21" thickBot="1">
      <c r="B2" s="5" t="s">
        <v>23</v>
      </c>
      <c r="C2" s="13"/>
      <c r="D2" s="2"/>
      <c r="E2" s="2"/>
      <c r="F2" s="2"/>
      <c r="G2" s="4"/>
      <c r="I2" s="6"/>
      <c r="J2" s="13"/>
      <c r="K2" s="2"/>
      <c r="L2" s="11"/>
      <c r="M2" s="11"/>
      <c r="N2" s="2"/>
      <c r="O2" s="2"/>
      <c r="P2" s="12"/>
      <c r="Q2" s="2"/>
      <c r="R2" s="2"/>
      <c r="S2" s="2"/>
      <c r="T2" s="2"/>
      <c r="U2" s="14"/>
      <c r="V2" s="10"/>
      <c r="W2" s="8"/>
      <c r="X2" s="10"/>
      <c r="Z2" s="1"/>
    </row>
    <row r="3" spans="1:28" s="5" customFormat="1" ht="12.75">
      <c r="A3" s="277" t="s">
        <v>18</v>
      </c>
      <c r="B3" s="279" t="s">
        <v>8</v>
      </c>
      <c r="C3" s="285" t="s">
        <v>25</v>
      </c>
      <c r="D3" s="279" t="s">
        <v>2</v>
      </c>
      <c r="E3" s="279" t="s">
        <v>3</v>
      </c>
      <c r="F3" s="279" t="s">
        <v>20</v>
      </c>
      <c r="G3" s="279" t="s">
        <v>10</v>
      </c>
      <c r="H3" s="279" t="s">
        <v>11</v>
      </c>
      <c r="I3" s="279" t="s">
        <v>7</v>
      </c>
      <c r="J3" s="279" t="s">
        <v>4</v>
      </c>
      <c r="K3" s="281" t="s">
        <v>1</v>
      </c>
      <c r="L3" s="283" t="s">
        <v>0</v>
      </c>
      <c r="M3" s="274" t="s">
        <v>53</v>
      </c>
      <c r="N3" s="274"/>
      <c r="O3" s="274"/>
      <c r="P3" s="274"/>
      <c r="Q3" s="274"/>
      <c r="R3" s="274"/>
      <c r="S3" s="274" t="s">
        <v>54</v>
      </c>
      <c r="T3" s="274"/>
      <c r="U3" s="274"/>
      <c r="V3" s="274"/>
      <c r="W3" s="274"/>
      <c r="X3" s="274"/>
      <c r="Y3" s="274" t="s">
        <v>55</v>
      </c>
      <c r="Z3" s="274"/>
      <c r="AA3" s="275" t="s">
        <v>9</v>
      </c>
      <c r="AB3" s="272" t="s">
        <v>46</v>
      </c>
    </row>
    <row r="4" spans="1:28" s="7" customFormat="1" ht="13.5" customHeight="1" thickBot="1">
      <c r="A4" s="278"/>
      <c r="B4" s="280"/>
      <c r="C4" s="286"/>
      <c r="D4" s="280"/>
      <c r="E4" s="280"/>
      <c r="F4" s="280"/>
      <c r="G4" s="280"/>
      <c r="H4" s="280"/>
      <c r="I4" s="280"/>
      <c r="J4" s="280"/>
      <c r="K4" s="282"/>
      <c r="L4" s="284"/>
      <c r="M4" s="15">
        <v>1</v>
      </c>
      <c r="N4" s="16">
        <v>2</v>
      </c>
      <c r="O4" s="16">
        <v>3</v>
      </c>
      <c r="P4" s="15">
        <v>4</v>
      </c>
      <c r="Q4" s="15" t="s">
        <v>6</v>
      </c>
      <c r="R4" s="17" t="s">
        <v>0</v>
      </c>
      <c r="S4" s="15">
        <v>1</v>
      </c>
      <c r="T4" s="15">
        <v>2</v>
      </c>
      <c r="U4" s="15">
        <v>3</v>
      </c>
      <c r="V4" s="15">
        <v>4</v>
      </c>
      <c r="W4" s="15" t="s">
        <v>6</v>
      </c>
      <c r="X4" s="17" t="s">
        <v>0</v>
      </c>
      <c r="Y4" s="15" t="s">
        <v>16</v>
      </c>
      <c r="Z4" s="17" t="s">
        <v>0</v>
      </c>
      <c r="AA4" s="276"/>
      <c r="AB4" s="273"/>
    </row>
    <row r="5" spans="1:28" s="40" customFormat="1" ht="12.75">
      <c r="A5" s="43"/>
      <c r="B5" s="144"/>
      <c r="C5" s="144"/>
      <c r="D5" s="139"/>
      <c r="E5" s="244"/>
      <c r="F5" s="41" t="s">
        <v>71</v>
      </c>
      <c r="G5" s="144"/>
      <c r="H5" s="144"/>
      <c r="I5" s="140"/>
      <c r="J5" s="88"/>
      <c r="K5" s="45"/>
      <c r="L5" s="61"/>
      <c r="M5" s="62"/>
      <c r="N5" s="68"/>
      <c r="O5" s="68"/>
      <c r="P5" s="144"/>
      <c r="Q5" s="41"/>
      <c r="R5" s="61">
        <f aca="true" t="shared" si="0" ref="R5:R20">Q5*L5</f>
        <v>0</v>
      </c>
      <c r="S5" s="62"/>
      <c r="T5" s="68"/>
      <c r="U5" s="62"/>
      <c r="V5" s="144"/>
      <c r="W5" s="41"/>
      <c r="X5" s="61">
        <f aca="true" t="shared" si="1" ref="X5:X12">W5*L5</f>
        <v>0</v>
      </c>
      <c r="Y5" s="41">
        <f aca="true" t="shared" si="2" ref="Y5:Y12">W5+Q5</f>
        <v>0</v>
      </c>
      <c r="Z5" s="61">
        <f aca="true" t="shared" si="3" ref="Z5:Z13">Y5*L5</f>
        <v>0</v>
      </c>
      <c r="AA5" s="143"/>
      <c r="AB5" s="79"/>
    </row>
    <row r="6" spans="1:28" s="40" customFormat="1" ht="12.75">
      <c r="A6" s="43">
        <v>12</v>
      </c>
      <c r="B6" s="226">
        <v>1</v>
      </c>
      <c r="C6" s="226" t="s">
        <v>28</v>
      </c>
      <c r="D6" s="80">
        <v>75</v>
      </c>
      <c r="E6" s="78" t="s">
        <v>170</v>
      </c>
      <c r="F6" s="80" t="s">
        <v>87</v>
      </c>
      <c r="G6" s="80" t="s">
        <v>175</v>
      </c>
      <c r="H6" s="226" t="s">
        <v>19</v>
      </c>
      <c r="I6" s="82" t="s">
        <v>176</v>
      </c>
      <c r="J6" s="80" t="s">
        <v>97</v>
      </c>
      <c r="K6" s="45">
        <v>70.95</v>
      </c>
      <c r="L6" s="61"/>
      <c r="M6" s="62">
        <v>70</v>
      </c>
      <c r="N6" s="62">
        <v>80</v>
      </c>
      <c r="O6" s="64">
        <v>90</v>
      </c>
      <c r="P6" s="226"/>
      <c r="Q6" s="41">
        <v>90</v>
      </c>
      <c r="R6" s="61">
        <f>Q6*L6</f>
        <v>0</v>
      </c>
      <c r="S6" s="62">
        <v>50</v>
      </c>
      <c r="T6" s="62">
        <v>60</v>
      </c>
      <c r="U6" s="62">
        <v>65</v>
      </c>
      <c r="V6" s="226"/>
      <c r="W6" s="41">
        <v>65</v>
      </c>
      <c r="X6" s="61">
        <f t="shared" si="1"/>
        <v>0</v>
      </c>
      <c r="Y6" s="41">
        <f t="shared" si="2"/>
        <v>155</v>
      </c>
      <c r="Z6" s="61">
        <f t="shared" si="3"/>
        <v>0</v>
      </c>
      <c r="AA6" s="225"/>
      <c r="AB6" s="79" t="s">
        <v>68</v>
      </c>
    </row>
    <row r="7" spans="1:28" s="40" customFormat="1" ht="12.75">
      <c r="A7" s="43">
        <v>12</v>
      </c>
      <c r="B7" s="226">
        <v>1</v>
      </c>
      <c r="C7" s="226" t="s">
        <v>28</v>
      </c>
      <c r="D7" s="79">
        <v>100</v>
      </c>
      <c r="E7" s="79" t="s">
        <v>171</v>
      </c>
      <c r="F7" s="80" t="s">
        <v>173</v>
      </c>
      <c r="G7" s="226" t="s">
        <v>24</v>
      </c>
      <c r="H7" s="226" t="s">
        <v>19</v>
      </c>
      <c r="I7" s="109">
        <v>30434</v>
      </c>
      <c r="J7" s="88" t="s">
        <v>89</v>
      </c>
      <c r="K7" s="45">
        <v>95.45</v>
      </c>
      <c r="L7" s="61"/>
      <c r="M7" s="62">
        <v>85</v>
      </c>
      <c r="N7" s="68">
        <v>87.5</v>
      </c>
      <c r="O7" s="64">
        <v>90</v>
      </c>
      <c r="P7" s="226"/>
      <c r="Q7" s="41">
        <v>90</v>
      </c>
      <c r="R7" s="61">
        <f>Q7*L7</f>
        <v>0</v>
      </c>
      <c r="S7" s="62">
        <v>62.5</v>
      </c>
      <c r="T7" s="62">
        <v>65</v>
      </c>
      <c r="U7" s="167">
        <v>67.5</v>
      </c>
      <c r="V7" s="226"/>
      <c r="W7" s="41">
        <v>65</v>
      </c>
      <c r="X7" s="61">
        <f t="shared" si="1"/>
        <v>0</v>
      </c>
      <c r="Y7" s="41">
        <f t="shared" si="2"/>
        <v>155</v>
      </c>
      <c r="Z7" s="61">
        <f t="shared" si="3"/>
        <v>0</v>
      </c>
      <c r="AA7" s="225"/>
      <c r="AB7" s="79" t="s">
        <v>177</v>
      </c>
    </row>
    <row r="8" spans="1:28" s="40" customFormat="1" ht="12.75">
      <c r="A8" s="43">
        <v>12</v>
      </c>
      <c r="B8" s="226">
        <v>1</v>
      </c>
      <c r="C8" s="226" t="s">
        <v>28</v>
      </c>
      <c r="D8" s="139">
        <v>110</v>
      </c>
      <c r="E8" s="139" t="s">
        <v>172</v>
      </c>
      <c r="F8" s="80" t="s">
        <v>174</v>
      </c>
      <c r="G8" s="226" t="s">
        <v>24</v>
      </c>
      <c r="H8" s="226" t="s">
        <v>19</v>
      </c>
      <c r="I8" s="140">
        <v>29400</v>
      </c>
      <c r="J8" s="88" t="s">
        <v>90</v>
      </c>
      <c r="K8" s="45">
        <v>108.85</v>
      </c>
      <c r="L8" s="61"/>
      <c r="M8" s="62">
        <v>95</v>
      </c>
      <c r="N8" s="62">
        <v>100</v>
      </c>
      <c r="O8" s="64">
        <v>105</v>
      </c>
      <c r="P8" s="226"/>
      <c r="Q8" s="41">
        <v>105</v>
      </c>
      <c r="R8" s="61">
        <f>Q8*L8</f>
        <v>0</v>
      </c>
      <c r="S8" s="62">
        <v>65</v>
      </c>
      <c r="T8" s="62">
        <v>72.5</v>
      </c>
      <c r="U8" s="62">
        <v>77.5</v>
      </c>
      <c r="V8" s="226"/>
      <c r="W8" s="41">
        <v>77.5</v>
      </c>
      <c r="X8" s="61">
        <f t="shared" si="1"/>
        <v>0</v>
      </c>
      <c r="Y8" s="41">
        <f t="shared" si="2"/>
        <v>182.5</v>
      </c>
      <c r="Z8" s="61">
        <f t="shared" si="3"/>
        <v>0</v>
      </c>
      <c r="AA8" s="225"/>
      <c r="AB8" s="79" t="s">
        <v>178</v>
      </c>
    </row>
    <row r="9" spans="1:28" s="40" customFormat="1" ht="12.75">
      <c r="A9" s="43"/>
      <c r="B9" s="226"/>
      <c r="C9" s="226"/>
      <c r="D9" s="139"/>
      <c r="E9" s="244"/>
      <c r="F9" s="224"/>
      <c r="G9" s="226"/>
      <c r="H9" s="226"/>
      <c r="I9" s="140"/>
      <c r="J9" s="88"/>
      <c r="K9" s="45"/>
      <c r="L9" s="61"/>
      <c r="M9" s="62"/>
      <c r="N9" s="68"/>
      <c r="O9" s="68"/>
      <c r="P9" s="226"/>
      <c r="Q9" s="41"/>
      <c r="R9" s="61"/>
      <c r="S9" s="62"/>
      <c r="T9" s="68"/>
      <c r="U9" s="62"/>
      <c r="V9" s="226"/>
      <c r="W9" s="41"/>
      <c r="X9" s="61"/>
      <c r="Y9" s="41"/>
      <c r="Z9" s="61"/>
      <c r="AA9" s="225"/>
      <c r="AB9" s="79"/>
    </row>
    <row r="10" spans="1:28" s="40" customFormat="1" ht="12.75">
      <c r="A10" s="43"/>
      <c r="B10" s="226"/>
      <c r="C10" s="226"/>
      <c r="D10" s="139"/>
      <c r="E10" s="244" t="s">
        <v>54</v>
      </c>
      <c r="F10" s="41" t="s">
        <v>71</v>
      </c>
      <c r="G10" s="226"/>
      <c r="H10" s="226"/>
      <c r="I10" s="140"/>
      <c r="J10" s="88"/>
      <c r="K10" s="45"/>
      <c r="L10" s="61"/>
      <c r="M10" s="62"/>
      <c r="N10" s="68"/>
      <c r="O10" s="68"/>
      <c r="P10" s="226"/>
      <c r="Q10" s="41"/>
      <c r="R10" s="61"/>
      <c r="S10" s="62"/>
      <c r="T10" s="68"/>
      <c r="U10" s="62"/>
      <c r="V10" s="226"/>
      <c r="W10" s="41"/>
      <c r="X10" s="61"/>
      <c r="Y10" s="41"/>
      <c r="Z10" s="61"/>
      <c r="AA10" s="225"/>
      <c r="AB10" s="79"/>
    </row>
    <row r="11" spans="1:28" s="40" customFormat="1" ht="15.75" customHeight="1">
      <c r="A11" s="43">
        <v>12</v>
      </c>
      <c r="B11" s="157">
        <v>1</v>
      </c>
      <c r="C11" s="157" t="s">
        <v>28</v>
      </c>
      <c r="D11" s="110">
        <v>60</v>
      </c>
      <c r="E11" s="110" t="s">
        <v>232</v>
      </c>
      <c r="F11" s="87" t="s">
        <v>103</v>
      </c>
      <c r="G11" s="157" t="s">
        <v>24</v>
      </c>
      <c r="H11" s="157" t="s">
        <v>19</v>
      </c>
      <c r="I11" s="111">
        <v>37521</v>
      </c>
      <c r="J11" s="109" t="s">
        <v>182</v>
      </c>
      <c r="K11" s="45">
        <v>59.65</v>
      </c>
      <c r="L11" s="61"/>
      <c r="M11" s="62"/>
      <c r="N11" s="68"/>
      <c r="O11" s="68"/>
      <c r="P11" s="157"/>
      <c r="Q11" s="41"/>
      <c r="R11" s="61">
        <f t="shared" si="0"/>
        <v>0</v>
      </c>
      <c r="S11" s="62">
        <v>35</v>
      </c>
      <c r="T11" s="62">
        <v>40</v>
      </c>
      <c r="U11" s="62">
        <v>42.5</v>
      </c>
      <c r="V11" s="157"/>
      <c r="W11" s="41">
        <v>42.5</v>
      </c>
      <c r="X11" s="61">
        <f t="shared" si="1"/>
        <v>0</v>
      </c>
      <c r="Y11" s="41">
        <f t="shared" si="2"/>
        <v>42.5</v>
      </c>
      <c r="Z11" s="61">
        <f t="shared" si="3"/>
        <v>0</v>
      </c>
      <c r="AA11" s="156"/>
      <c r="AB11" s="157" t="s">
        <v>104</v>
      </c>
    </row>
    <row r="12" spans="1:28" s="40" customFormat="1" ht="12.75">
      <c r="A12" s="43">
        <v>12</v>
      </c>
      <c r="B12" s="157">
        <v>1</v>
      </c>
      <c r="C12" s="157" t="s">
        <v>28</v>
      </c>
      <c r="D12" s="110">
        <v>67.5</v>
      </c>
      <c r="E12" s="110" t="s">
        <v>233</v>
      </c>
      <c r="F12" s="87" t="s">
        <v>103</v>
      </c>
      <c r="G12" s="157" t="s">
        <v>24</v>
      </c>
      <c r="H12" s="157" t="s">
        <v>19</v>
      </c>
      <c r="I12" s="111">
        <v>33712</v>
      </c>
      <c r="J12" s="88" t="s">
        <v>90</v>
      </c>
      <c r="K12" s="45">
        <v>66.1</v>
      </c>
      <c r="L12" s="61"/>
      <c r="M12" s="62"/>
      <c r="N12" s="68"/>
      <c r="O12" s="68"/>
      <c r="P12" s="157"/>
      <c r="Q12" s="41"/>
      <c r="R12" s="61">
        <f t="shared" si="0"/>
        <v>0</v>
      </c>
      <c r="S12" s="62">
        <v>42.5</v>
      </c>
      <c r="T12" s="62">
        <v>47.5</v>
      </c>
      <c r="U12" s="62">
        <v>52.5</v>
      </c>
      <c r="V12" s="157"/>
      <c r="W12" s="41">
        <v>47.5</v>
      </c>
      <c r="X12" s="61">
        <f t="shared" si="1"/>
        <v>0</v>
      </c>
      <c r="Y12" s="41">
        <f t="shared" si="2"/>
        <v>47.5</v>
      </c>
      <c r="Z12" s="61">
        <f t="shared" si="3"/>
        <v>0</v>
      </c>
      <c r="AA12" s="156"/>
      <c r="AB12" s="157"/>
    </row>
    <row r="13" spans="1:28" s="40" customFormat="1" ht="12.75">
      <c r="A13" s="43">
        <v>12</v>
      </c>
      <c r="B13" s="157">
        <v>1</v>
      </c>
      <c r="C13" s="157" t="s">
        <v>28</v>
      </c>
      <c r="D13" s="110">
        <v>67.5</v>
      </c>
      <c r="E13" s="110" t="s">
        <v>231</v>
      </c>
      <c r="F13" s="64" t="s">
        <v>103</v>
      </c>
      <c r="G13" s="157" t="s">
        <v>24</v>
      </c>
      <c r="H13" s="157" t="s">
        <v>19</v>
      </c>
      <c r="I13" s="111">
        <v>38232</v>
      </c>
      <c r="J13" s="109" t="s">
        <v>96</v>
      </c>
      <c r="K13" s="45">
        <v>66.5</v>
      </c>
      <c r="L13" s="61"/>
      <c r="M13" s="62"/>
      <c r="N13" s="68"/>
      <c r="O13" s="68"/>
      <c r="P13" s="157"/>
      <c r="Q13" s="41"/>
      <c r="R13" s="61">
        <f t="shared" si="0"/>
        <v>0</v>
      </c>
      <c r="S13" s="62">
        <v>30</v>
      </c>
      <c r="T13" s="62">
        <v>35</v>
      </c>
      <c r="U13" s="62">
        <v>40</v>
      </c>
      <c r="V13" s="157"/>
      <c r="W13" s="41">
        <v>40</v>
      </c>
      <c r="X13" s="61">
        <f>W13*L13</f>
        <v>0</v>
      </c>
      <c r="Y13" s="41">
        <f>W13+Q13</f>
        <v>40</v>
      </c>
      <c r="Z13" s="61">
        <f t="shared" si="3"/>
        <v>0</v>
      </c>
      <c r="AA13" s="156"/>
      <c r="AB13" s="157" t="s">
        <v>104</v>
      </c>
    </row>
    <row r="14" spans="1:28" s="40" customFormat="1" ht="12.75">
      <c r="A14" s="43">
        <v>12</v>
      </c>
      <c r="B14" s="157">
        <v>1</v>
      </c>
      <c r="C14" s="157" t="s">
        <v>28</v>
      </c>
      <c r="D14" s="110">
        <v>90</v>
      </c>
      <c r="E14" s="110" t="s">
        <v>181</v>
      </c>
      <c r="F14" s="87" t="s">
        <v>103</v>
      </c>
      <c r="G14" s="157" t="s">
        <v>24</v>
      </c>
      <c r="H14" s="157" t="s">
        <v>19</v>
      </c>
      <c r="I14" s="111">
        <v>37562</v>
      </c>
      <c r="J14" s="109" t="s">
        <v>182</v>
      </c>
      <c r="K14" s="45">
        <v>89.7</v>
      </c>
      <c r="L14" s="61"/>
      <c r="M14" s="62"/>
      <c r="N14" s="68"/>
      <c r="O14" s="68"/>
      <c r="P14" s="157"/>
      <c r="Q14" s="41"/>
      <c r="R14" s="61">
        <f t="shared" si="0"/>
        <v>0</v>
      </c>
      <c r="S14" s="62">
        <v>52.5</v>
      </c>
      <c r="T14" s="62">
        <v>57.5</v>
      </c>
      <c r="U14" s="62">
        <v>62.5</v>
      </c>
      <c r="V14" s="157"/>
      <c r="W14" s="41">
        <v>62.5</v>
      </c>
      <c r="X14" s="61">
        <f>W14*L14</f>
        <v>0</v>
      </c>
      <c r="Y14" s="41">
        <f>W14+Q14</f>
        <v>62.5</v>
      </c>
      <c r="Z14" s="61">
        <f>Y14*L14</f>
        <v>0</v>
      </c>
      <c r="AA14" s="156"/>
      <c r="AB14" s="157" t="s">
        <v>104</v>
      </c>
    </row>
    <row r="15" spans="1:28" s="40" customFormat="1" ht="12.75">
      <c r="A15" s="43"/>
      <c r="B15" s="157"/>
      <c r="C15" s="157"/>
      <c r="D15" s="139"/>
      <c r="E15" s="139"/>
      <c r="F15" s="124"/>
      <c r="G15" s="157"/>
      <c r="H15" s="157"/>
      <c r="I15" s="140"/>
      <c r="J15" s="88"/>
      <c r="K15" s="45"/>
      <c r="L15" s="61"/>
      <c r="M15" s="62"/>
      <c r="N15" s="68"/>
      <c r="O15" s="68"/>
      <c r="P15" s="157"/>
      <c r="Q15" s="41"/>
      <c r="R15" s="61"/>
      <c r="S15" s="62"/>
      <c r="T15" s="68"/>
      <c r="U15" s="62"/>
      <c r="V15" s="157"/>
      <c r="W15" s="41"/>
      <c r="X15" s="61"/>
      <c r="Y15" s="41"/>
      <c r="Z15" s="61"/>
      <c r="AA15" s="156"/>
      <c r="AB15" s="79"/>
    </row>
    <row r="16" spans="1:28" s="40" customFormat="1" ht="12.75">
      <c r="A16" s="43"/>
      <c r="B16" s="144"/>
      <c r="C16" s="144"/>
      <c r="D16" s="124"/>
      <c r="E16" s="41"/>
      <c r="F16" s="41" t="s">
        <v>49</v>
      </c>
      <c r="G16" s="144"/>
      <c r="H16" s="144"/>
      <c r="I16" s="126"/>
      <c r="J16" s="80"/>
      <c r="K16" s="45"/>
      <c r="L16" s="61"/>
      <c r="M16" s="62"/>
      <c r="N16" s="68"/>
      <c r="O16" s="64"/>
      <c r="P16" s="144"/>
      <c r="Q16" s="41"/>
      <c r="R16" s="61">
        <f t="shared" si="0"/>
        <v>0</v>
      </c>
      <c r="S16" s="68"/>
      <c r="T16" s="62"/>
      <c r="U16" s="62"/>
      <c r="V16" s="144"/>
      <c r="W16" s="41"/>
      <c r="X16" s="61">
        <f>W16*L16</f>
        <v>0</v>
      </c>
      <c r="Y16" s="41">
        <f>W16+Q16</f>
        <v>0</v>
      </c>
      <c r="Z16" s="61">
        <f>Y16*L16</f>
        <v>0</v>
      </c>
      <c r="AA16" s="143"/>
      <c r="AB16" s="79"/>
    </row>
    <row r="17" spans="1:28" s="40" customFormat="1" ht="12.75">
      <c r="A17" s="43"/>
      <c r="B17" s="157"/>
      <c r="C17" s="157" t="s">
        <v>30</v>
      </c>
      <c r="D17" s="124">
        <v>67.5</v>
      </c>
      <c r="E17" s="125" t="s">
        <v>179</v>
      </c>
      <c r="F17" s="124" t="s">
        <v>50</v>
      </c>
      <c r="G17" s="124" t="s">
        <v>50</v>
      </c>
      <c r="H17" s="157" t="s">
        <v>19</v>
      </c>
      <c r="I17" s="126">
        <v>28268</v>
      </c>
      <c r="J17" s="80" t="s">
        <v>109</v>
      </c>
      <c r="K17" s="45">
        <v>67.3</v>
      </c>
      <c r="L17" s="61"/>
      <c r="M17" s="68">
        <v>52.5</v>
      </c>
      <c r="N17" s="68">
        <v>52.5</v>
      </c>
      <c r="O17" s="68">
        <v>52.5</v>
      </c>
      <c r="P17" s="157"/>
      <c r="Q17" s="41" t="s">
        <v>79</v>
      </c>
      <c r="R17" s="61" t="e">
        <f t="shared" si="0"/>
        <v>#VALUE!</v>
      </c>
      <c r="S17" s="62">
        <v>35</v>
      </c>
      <c r="T17" s="167"/>
      <c r="U17" s="167"/>
      <c r="V17" s="157"/>
      <c r="W17" s="41"/>
      <c r="X17" s="61">
        <f>W17*L17</f>
        <v>0</v>
      </c>
      <c r="Y17" s="41" t="e">
        <f>W17+Q17</f>
        <v>#VALUE!</v>
      </c>
      <c r="Z17" s="61" t="e">
        <f>Y17*L17</f>
        <v>#VALUE!</v>
      </c>
      <c r="AA17" s="156"/>
      <c r="AB17" s="79" t="s">
        <v>180</v>
      </c>
    </row>
    <row r="18" spans="1:28" s="40" customFormat="1" ht="12.75">
      <c r="A18" s="43"/>
      <c r="B18" s="157"/>
      <c r="C18" s="157" t="s">
        <v>30</v>
      </c>
      <c r="D18" s="80">
        <v>67.5</v>
      </c>
      <c r="E18" s="78" t="s">
        <v>179</v>
      </c>
      <c r="F18" s="80" t="s">
        <v>50</v>
      </c>
      <c r="G18" s="80" t="s">
        <v>50</v>
      </c>
      <c r="H18" s="157" t="s">
        <v>19</v>
      </c>
      <c r="I18" s="82">
        <v>28268</v>
      </c>
      <c r="J18" s="80" t="s">
        <v>230</v>
      </c>
      <c r="K18" s="45">
        <v>67.3</v>
      </c>
      <c r="L18" s="61"/>
      <c r="M18" s="68">
        <v>52.5</v>
      </c>
      <c r="N18" s="68">
        <v>52.5</v>
      </c>
      <c r="O18" s="68">
        <v>52.5</v>
      </c>
      <c r="P18" s="157"/>
      <c r="Q18" s="41" t="s">
        <v>79</v>
      </c>
      <c r="R18" s="61" t="e">
        <f t="shared" si="0"/>
        <v>#VALUE!</v>
      </c>
      <c r="S18" s="62">
        <v>35</v>
      </c>
      <c r="T18" s="167"/>
      <c r="U18" s="167"/>
      <c r="V18" s="157"/>
      <c r="W18" s="41"/>
      <c r="X18" s="61">
        <f>W18*L18</f>
        <v>0</v>
      </c>
      <c r="Y18" s="41" t="e">
        <f>W18+Q18</f>
        <v>#VALUE!</v>
      </c>
      <c r="Z18" s="61" t="e">
        <f>Y18*L18</f>
        <v>#VALUE!</v>
      </c>
      <c r="AA18" s="156"/>
      <c r="AB18" s="79" t="s">
        <v>180</v>
      </c>
    </row>
    <row r="19" spans="1:28" s="40" customFormat="1" ht="12.75">
      <c r="A19" s="43">
        <v>12</v>
      </c>
      <c r="B19" s="157">
        <v>1</v>
      </c>
      <c r="C19" s="157" t="s">
        <v>30</v>
      </c>
      <c r="D19" s="124">
        <v>100</v>
      </c>
      <c r="E19" s="125" t="s">
        <v>102</v>
      </c>
      <c r="F19" s="124" t="s">
        <v>69</v>
      </c>
      <c r="G19" s="157" t="s">
        <v>24</v>
      </c>
      <c r="H19" s="157" t="s">
        <v>19</v>
      </c>
      <c r="I19" s="126">
        <v>30709</v>
      </c>
      <c r="J19" s="80" t="s">
        <v>90</v>
      </c>
      <c r="K19" s="45">
        <v>100</v>
      </c>
      <c r="L19" s="61"/>
      <c r="M19" s="62">
        <v>85</v>
      </c>
      <c r="N19" s="62">
        <v>95</v>
      </c>
      <c r="O19" s="68">
        <v>105</v>
      </c>
      <c r="P19" s="157"/>
      <c r="Q19" s="41">
        <v>95</v>
      </c>
      <c r="R19" s="61">
        <f t="shared" si="0"/>
        <v>0</v>
      </c>
      <c r="S19" s="62">
        <v>65</v>
      </c>
      <c r="T19" s="167">
        <v>75</v>
      </c>
      <c r="U19" s="167">
        <v>75</v>
      </c>
      <c r="V19" s="157"/>
      <c r="W19" s="41">
        <v>65</v>
      </c>
      <c r="X19" s="61">
        <f>W19*L19</f>
        <v>0</v>
      </c>
      <c r="Y19" s="41">
        <f>W19+Q19</f>
        <v>160</v>
      </c>
      <c r="Z19" s="61">
        <f>Y19*L19</f>
        <v>0</v>
      </c>
      <c r="AA19" s="156"/>
      <c r="AB19" s="79"/>
    </row>
    <row r="20" spans="1:28" s="40" customFormat="1" ht="12.75">
      <c r="A20" s="43">
        <v>12</v>
      </c>
      <c r="B20" s="157">
        <v>1</v>
      </c>
      <c r="C20" s="157" t="s">
        <v>30</v>
      </c>
      <c r="D20" s="80">
        <v>110</v>
      </c>
      <c r="E20" s="78" t="s">
        <v>184</v>
      </c>
      <c r="F20" s="87" t="s">
        <v>185</v>
      </c>
      <c r="G20" s="157" t="s">
        <v>24</v>
      </c>
      <c r="H20" s="157" t="s">
        <v>19</v>
      </c>
      <c r="I20" s="82">
        <v>27928</v>
      </c>
      <c r="J20" s="157" t="s">
        <v>100</v>
      </c>
      <c r="K20" s="45">
        <v>110.5</v>
      </c>
      <c r="L20" s="61"/>
      <c r="M20" s="62">
        <v>90</v>
      </c>
      <c r="N20" s="62">
        <v>100</v>
      </c>
      <c r="O20" s="64">
        <v>107.5</v>
      </c>
      <c r="P20" s="157"/>
      <c r="Q20" s="41">
        <v>107.5</v>
      </c>
      <c r="R20" s="61">
        <f t="shared" si="0"/>
        <v>0</v>
      </c>
      <c r="S20" s="62">
        <v>60</v>
      </c>
      <c r="T20" s="62">
        <v>70</v>
      </c>
      <c r="U20" s="62">
        <v>80</v>
      </c>
      <c r="V20" s="157"/>
      <c r="W20" s="41">
        <v>80</v>
      </c>
      <c r="X20" s="61">
        <f>W20*L20</f>
        <v>0</v>
      </c>
      <c r="Y20" s="41">
        <f>W20+Q20</f>
        <v>187.5</v>
      </c>
      <c r="Z20" s="61">
        <f>Y20*L20</f>
        <v>0</v>
      </c>
      <c r="AA20" s="156"/>
      <c r="AB20" s="110" t="s">
        <v>68</v>
      </c>
    </row>
    <row r="21" spans="1:28" s="40" customFormat="1" ht="12.75">
      <c r="A21" s="43"/>
      <c r="B21" s="157"/>
      <c r="C21" s="157"/>
      <c r="D21" s="124"/>
      <c r="E21" s="125"/>
      <c r="F21" s="124"/>
      <c r="G21" s="157"/>
      <c r="H21" s="157"/>
      <c r="I21" s="126"/>
      <c r="J21" s="80"/>
      <c r="K21" s="45"/>
      <c r="L21" s="61"/>
      <c r="M21" s="62"/>
      <c r="N21" s="68"/>
      <c r="O21" s="64"/>
      <c r="P21" s="157"/>
      <c r="Q21" s="41"/>
      <c r="R21" s="61"/>
      <c r="S21" s="68"/>
      <c r="T21" s="62"/>
      <c r="U21" s="62"/>
      <c r="V21" s="157"/>
      <c r="W21" s="41"/>
      <c r="X21" s="61"/>
      <c r="Y21" s="41"/>
      <c r="Z21" s="61"/>
      <c r="AA21" s="156"/>
      <c r="AB21" s="79"/>
    </row>
    <row r="22" spans="1:28" s="40" customFormat="1" ht="12.75">
      <c r="A22" s="43"/>
      <c r="B22" s="144"/>
      <c r="C22" s="144"/>
      <c r="D22" s="124"/>
      <c r="E22" s="245" t="s">
        <v>54</v>
      </c>
      <c r="F22" s="41" t="s">
        <v>49</v>
      </c>
      <c r="G22" s="144"/>
      <c r="H22" s="144"/>
      <c r="I22" s="126"/>
      <c r="J22" s="80"/>
      <c r="K22" s="45"/>
      <c r="L22" s="61"/>
      <c r="M22" s="62"/>
      <c r="N22" s="68"/>
      <c r="O22" s="64"/>
      <c r="P22" s="144"/>
      <c r="Q22" s="41"/>
      <c r="R22" s="61">
        <f aca="true" t="shared" si="4" ref="R22:R28">Q22*L22</f>
        <v>0</v>
      </c>
      <c r="S22" s="68"/>
      <c r="T22" s="62"/>
      <c r="U22" s="62"/>
      <c r="V22" s="144"/>
      <c r="W22" s="41"/>
      <c r="X22" s="61">
        <f aca="true" t="shared" si="5" ref="X22:X28">W22*L22</f>
        <v>0</v>
      </c>
      <c r="Y22" s="41"/>
      <c r="Z22" s="61">
        <f aca="true" t="shared" si="6" ref="Z22:Z28">Y22*L22</f>
        <v>0</v>
      </c>
      <c r="AA22" s="143"/>
      <c r="AB22" s="79"/>
    </row>
    <row r="23" spans="1:28" s="40" customFormat="1" ht="12.75">
      <c r="A23" s="43">
        <v>12</v>
      </c>
      <c r="B23" s="157">
        <v>1</v>
      </c>
      <c r="C23" s="157" t="s">
        <v>30</v>
      </c>
      <c r="D23" s="124">
        <v>44</v>
      </c>
      <c r="E23" s="125" t="s">
        <v>183</v>
      </c>
      <c r="F23" s="185" t="s">
        <v>103</v>
      </c>
      <c r="G23" s="69" t="s">
        <v>24</v>
      </c>
      <c r="H23" s="157" t="s">
        <v>19</v>
      </c>
      <c r="I23" s="126">
        <v>39021</v>
      </c>
      <c r="J23" s="115" t="s">
        <v>88</v>
      </c>
      <c r="K23" s="45">
        <v>41.3</v>
      </c>
      <c r="L23" s="61"/>
      <c r="M23" s="62"/>
      <c r="N23" s="68"/>
      <c r="O23" s="64"/>
      <c r="P23" s="157"/>
      <c r="Q23" s="41"/>
      <c r="R23" s="61">
        <f t="shared" si="4"/>
        <v>0</v>
      </c>
      <c r="S23" s="62">
        <v>20</v>
      </c>
      <c r="T23" s="167">
        <v>25</v>
      </c>
      <c r="U23" s="167">
        <v>25</v>
      </c>
      <c r="V23" s="157"/>
      <c r="W23" s="41">
        <v>20</v>
      </c>
      <c r="X23" s="61">
        <f t="shared" si="5"/>
        <v>0</v>
      </c>
      <c r="Y23" s="41"/>
      <c r="Z23" s="61">
        <f t="shared" si="6"/>
        <v>0</v>
      </c>
      <c r="AA23" s="156"/>
      <c r="AB23" s="157" t="s">
        <v>104</v>
      </c>
    </row>
    <row r="24" spans="1:28" s="40" customFormat="1" ht="12.75">
      <c r="A24" s="43">
        <v>12</v>
      </c>
      <c r="B24" s="157">
        <v>1</v>
      </c>
      <c r="C24" s="157" t="s">
        <v>30</v>
      </c>
      <c r="D24" s="124">
        <v>67.5</v>
      </c>
      <c r="E24" s="125" t="s">
        <v>179</v>
      </c>
      <c r="F24" s="124" t="s">
        <v>50</v>
      </c>
      <c r="G24" s="124" t="s">
        <v>50</v>
      </c>
      <c r="H24" s="157" t="s">
        <v>19</v>
      </c>
      <c r="I24" s="126">
        <v>28268</v>
      </c>
      <c r="J24" s="80" t="s">
        <v>109</v>
      </c>
      <c r="K24" s="45">
        <v>67.3</v>
      </c>
      <c r="L24" s="61"/>
      <c r="M24" s="62"/>
      <c r="N24" s="68"/>
      <c r="O24" s="64"/>
      <c r="P24" s="157"/>
      <c r="Q24" s="41"/>
      <c r="R24" s="61">
        <f t="shared" si="4"/>
        <v>0</v>
      </c>
      <c r="S24" s="62">
        <v>35</v>
      </c>
      <c r="T24" s="167">
        <v>40</v>
      </c>
      <c r="U24" s="167">
        <v>40</v>
      </c>
      <c r="V24" s="157"/>
      <c r="W24" s="41">
        <v>35</v>
      </c>
      <c r="X24" s="61">
        <f t="shared" si="5"/>
        <v>0</v>
      </c>
      <c r="Y24" s="41"/>
      <c r="Z24" s="61">
        <f t="shared" si="6"/>
        <v>0</v>
      </c>
      <c r="AA24" s="156"/>
      <c r="AB24" s="79" t="s">
        <v>180</v>
      </c>
    </row>
    <row r="25" spans="1:28" s="40" customFormat="1" ht="12.75">
      <c r="A25" s="43">
        <v>12</v>
      </c>
      <c r="B25" s="157">
        <v>1</v>
      </c>
      <c r="C25" s="157" t="s">
        <v>30</v>
      </c>
      <c r="D25" s="80">
        <v>67.5</v>
      </c>
      <c r="E25" s="78" t="s">
        <v>179</v>
      </c>
      <c r="F25" s="80" t="s">
        <v>50</v>
      </c>
      <c r="G25" s="80" t="s">
        <v>50</v>
      </c>
      <c r="H25" s="157" t="s">
        <v>19</v>
      </c>
      <c r="I25" s="82">
        <v>28268</v>
      </c>
      <c r="J25" s="80" t="s">
        <v>230</v>
      </c>
      <c r="K25" s="45">
        <v>67.3</v>
      </c>
      <c r="L25" s="61"/>
      <c r="M25" s="62"/>
      <c r="N25" s="68"/>
      <c r="O25" s="64"/>
      <c r="P25" s="157"/>
      <c r="Q25" s="41"/>
      <c r="R25" s="61">
        <f t="shared" si="4"/>
        <v>0</v>
      </c>
      <c r="S25" s="62">
        <v>35</v>
      </c>
      <c r="T25" s="167">
        <v>40</v>
      </c>
      <c r="U25" s="167">
        <v>40</v>
      </c>
      <c r="V25" s="157"/>
      <c r="W25" s="41">
        <v>35</v>
      </c>
      <c r="X25" s="61">
        <f t="shared" si="5"/>
        <v>0</v>
      </c>
      <c r="Y25" s="41"/>
      <c r="Z25" s="61">
        <f t="shared" si="6"/>
        <v>0</v>
      </c>
      <c r="AA25" s="156"/>
      <c r="AB25" s="79" t="s">
        <v>180</v>
      </c>
    </row>
    <row r="26" spans="1:28" s="40" customFormat="1" ht="12.75">
      <c r="A26" s="43"/>
      <c r="B26" s="157"/>
      <c r="C26" s="157"/>
      <c r="D26" s="124"/>
      <c r="E26" s="125"/>
      <c r="F26" s="124"/>
      <c r="G26" s="157"/>
      <c r="H26" s="157"/>
      <c r="I26" s="126"/>
      <c r="J26" s="80"/>
      <c r="K26" s="45"/>
      <c r="L26" s="61"/>
      <c r="M26" s="62"/>
      <c r="N26" s="68"/>
      <c r="O26" s="64"/>
      <c r="P26" s="157"/>
      <c r="Q26" s="41"/>
      <c r="R26" s="61">
        <f t="shared" si="4"/>
        <v>0</v>
      </c>
      <c r="S26" s="68"/>
      <c r="T26" s="62"/>
      <c r="U26" s="62"/>
      <c r="V26" s="157"/>
      <c r="W26" s="41"/>
      <c r="X26" s="61">
        <f t="shared" si="5"/>
        <v>0</v>
      </c>
      <c r="Y26" s="41"/>
      <c r="Z26" s="61">
        <f t="shared" si="6"/>
        <v>0</v>
      </c>
      <c r="AA26" s="156"/>
      <c r="AB26" s="79"/>
    </row>
    <row r="27" spans="1:28" s="40" customFormat="1" ht="12.75">
      <c r="A27" s="43"/>
      <c r="B27" s="157"/>
      <c r="C27" s="157"/>
      <c r="D27" s="124"/>
      <c r="E27" s="125"/>
      <c r="F27" s="124"/>
      <c r="G27" s="157"/>
      <c r="H27" s="157"/>
      <c r="I27" s="126"/>
      <c r="J27" s="80"/>
      <c r="K27" s="45"/>
      <c r="L27" s="61"/>
      <c r="M27" s="62"/>
      <c r="N27" s="68"/>
      <c r="O27" s="64"/>
      <c r="P27" s="157"/>
      <c r="Q27" s="41"/>
      <c r="R27" s="61">
        <f t="shared" si="4"/>
        <v>0</v>
      </c>
      <c r="S27" s="68"/>
      <c r="T27" s="62"/>
      <c r="U27" s="62"/>
      <c r="V27" s="157"/>
      <c r="W27" s="41"/>
      <c r="X27" s="61">
        <f t="shared" si="5"/>
        <v>0</v>
      </c>
      <c r="Y27" s="41"/>
      <c r="Z27" s="61">
        <f t="shared" si="6"/>
        <v>0</v>
      </c>
      <c r="AA27" s="156"/>
      <c r="AB27" s="79"/>
    </row>
    <row r="28" spans="1:28" s="40" customFormat="1" ht="15" customHeight="1">
      <c r="A28" s="43"/>
      <c r="B28" s="157"/>
      <c r="C28" s="157"/>
      <c r="D28" s="80"/>
      <c r="E28" s="78"/>
      <c r="F28" s="79"/>
      <c r="G28" s="157"/>
      <c r="H28" s="157"/>
      <c r="I28" s="82"/>
      <c r="J28" s="80"/>
      <c r="K28" s="45"/>
      <c r="L28" s="61"/>
      <c r="M28" s="62"/>
      <c r="N28" s="68"/>
      <c r="O28" s="64"/>
      <c r="P28" s="157"/>
      <c r="Q28" s="41"/>
      <c r="R28" s="61">
        <f t="shared" si="4"/>
        <v>0</v>
      </c>
      <c r="S28" s="62"/>
      <c r="T28" s="62"/>
      <c r="U28" s="68"/>
      <c r="V28" s="157"/>
      <c r="W28" s="41"/>
      <c r="X28" s="61">
        <f t="shared" si="5"/>
        <v>0</v>
      </c>
      <c r="Y28" s="41"/>
      <c r="Z28" s="61">
        <f t="shared" si="6"/>
        <v>0</v>
      </c>
      <c r="AA28" s="156"/>
      <c r="AB28" s="79"/>
    </row>
    <row r="29" spans="1:28" s="40" customFormat="1" ht="15" customHeight="1">
      <c r="A29" s="43"/>
      <c r="B29" s="157"/>
      <c r="C29" s="157"/>
      <c r="D29" s="80"/>
      <c r="E29" s="78"/>
      <c r="F29" s="88"/>
      <c r="G29" s="78"/>
      <c r="H29" s="157"/>
      <c r="I29" s="82"/>
      <c r="J29" s="80"/>
      <c r="K29" s="45"/>
      <c r="L29" s="61"/>
      <c r="M29" s="62"/>
      <c r="N29" s="62"/>
      <c r="O29" s="68"/>
      <c r="P29" s="157"/>
      <c r="Q29" s="41"/>
      <c r="R29" s="61"/>
      <c r="S29" s="68"/>
      <c r="T29" s="62"/>
      <c r="U29" s="62"/>
      <c r="V29" s="157"/>
      <c r="W29" s="41"/>
      <c r="X29" s="61"/>
      <c r="Y29" s="41"/>
      <c r="Z29" s="61"/>
      <c r="AA29" s="156"/>
      <c r="AB29" s="79"/>
    </row>
    <row r="30" ht="12.75">
      <c r="AD30" s="89"/>
    </row>
    <row r="31" spans="1:33" s="5" customFormat="1" ht="12.75">
      <c r="A31" s="27" t="s">
        <v>34</v>
      </c>
      <c r="F31" s="26" t="s">
        <v>48</v>
      </c>
      <c r="J31" s="6"/>
      <c r="K31" s="10"/>
      <c r="M31" s="1"/>
      <c r="N31" s="1"/>
      <c r="P31" s="8"/>
      <c r="Q31" s="10"/>
      <c r="V31" s="8"/>
      <c r="W31" s="10"/>
      <c r="X31" s="8"/>
      <c r="Y31" s="10"/>
      <c r="AA31" s="1"/>
      <c r="AD31" s="8"/>
      <c r="AE31" s="10"/>
      <c r="AF31" s="8"/>
      <c r="AG31" s="10"/>
    </row>
    <row r="32" spans="1:33" s="5" customFormat="1" ht="12.75">
      <c r="A32" s="27" t="s">
        <v>35</v>
      </c>
      <c r="F32" s="26" t="s">
        <v>67</v>
      </c>
      <c r="J32" s="6"/>
      <c r="K32" s="10"/>
      <c r="M32" s="1"/>
      <c r="N32" s="1"/>
      <c r="P32" s="8"/>
      <c r="Q32" s="10"/>
      <c r="V32" s="8"/>
      <c r="W32" s="10"/>
      <c r="X32" s="8"/>
      <c r="Y32" s="10"/>
      <c r="AA32" s="1"/>
      <c r="AD32" s="8"/>
      <c r="AE32" s="10"/>
      <c r="AF32" s="8"/>
      <c r="AG32" s="10"/>
    </row>
    <row r="33" spans="1:33" s="5" customFormat="1" ht="12.75">
      <c r="A33" s="27" t="s">
        <v>36</v>
      </c>
      <c r="F33" s="26" t="s">
        <v>64</v>
      </c>
      <c r="J33" s="6"/>
      <c r="K33" s="10"/>
      <c r="M33" s="1"/>
      <c r="N33" s="1"/>
      <c r="P33" s="8"/>
      <c r="Q33" s="10"/>
      <c r="V33" s="8"/>
      <c r="W33" s="10"/>
      <c r="X33" s="8"/>
      <c r="Y33" s="10"/>
      <c r="AA33" s="1"/>
      <c r="AD33" s="8"/>
      <c r="AE33" s="10"/>
      <c r="AF33" s="8"/>
      <c r="AG33" s="10"/>
    </row>
    <row r="34" spans="1:33" s="5" customFormat="1" ht="12.75">
      <c r="A34" s="27" t="s">
        <v>38</v>
      </c>
      <c r="F34" s="26" t="s">
        <v>63</v>
      </c>
      <c r="J34" s="6"/>
      <c r="K34" s="10"/>
      <c r="M34" s="1"/>
      <c r="N34" s="1"/>
      <c r="P34" s="8"/>
      <c r="Q34" s="10"/>
      <c r="V34" s="8"/>
      <c r="W34" s="10"/>
      <c r="X34" s="8"/>
      <c r="Y34" s="10"/>
      <c r="AA34" s="1"/>
      <c r="AD34" s="8"/>
      <c r="AE34" s="10"/>
      <c r="AF34" s="8"/>
      <c r="AG34" s="10"/>
    </row>
    <row r="35" spans="1:33" s="5" customFormat="1" ht="12.75">
      <c r="A35" s="27" t="s">
        <v>37</v>
      </c>
      <c r="F35" s="26" t="s">
        <v>39</v>
      </c>
      <c r="J35" s="6"/>
      <c r="K35" s="10"/>
      <c r="M35" s="1"/>
      <c r="N35" s="1"/>
      <c r="P35" s="8"/>
      <c r="Q35" s="10"/>
      <c r="V35" s="8"/>
      <c r="W35" s="10"/>
      <c r="X35" s="8"/>
      <c r="Y35" s="10"/>
      <c r="AA35" s="1"/>
      <c r="AD35" s="8"/>
      <c r="AE35" s="10"/>
      <c r="AF35" s="8"/>
      <c r="AG35" s="10"/>
    </row>
    <row r="36" spans="1:33" s="5" customFormat="1" ht="12.75">
      <c r="A36" s="27" t="s">
        <v>65</v>
      </c>
      <c r="F36" s="26" t="s">
        <v>41</v>
      </c>
      <c r="J36" s="6"/>
      <c r="K36" s="10"/>
      <c r="M36" s="1"/>
      <c r="N36" s="1"/>
      <c r="P36" s="8"/>
      <c r="Q36" s="10"/>
      <c r="V36" s="8"/>
      <c r="W36" s="10"/>
      <c r="X36" s="8"/>
      <c r="Y36" s="10"/>
      <c r="AA36" s="1"/>
      <c r="AD36" s="8"/>
      <c r="AE36" s="10"/>
      <c r="AF36" s="8"/>
      <c r="AG36" s="10"/>
    </row>
    <row r="37" spans="1:33" s="5" customFormat="1" ht="12.75">
      <c r="A37" s="27" t="s">
        <v>66</v>
      </c>
      <c r="F37" s="26" t="s">
        <v>40</v>
      </c>
      <c r="J37" s="6"/>
      <c r="K37" s="10"/>
      <c r="M37" s="1"/>
      <c r="N37" s="1"/>
      <c r="P37" s="8"/>
      <c r="Q37" s="10"/>
      <c r="V37" s="8"/>
      <c r="W37" s="10"/>
      <c r="X37" s="8"/>
      <c r="Y37" s="10"/>
      <c r="AA37" s="1"/>
      <c r="AD37" s="8"/>
      <c r="AE37" s="10"/>
      <c r="AF37" s="8"/>
      <c r="AG37" s="10"/>
    </row>
    <row r="38" spans="1:33" s="5" customFormat="1" ht="12.75">
      <c r="A38" s="27"/>
      <c r="F38" s="26"/>
      <c r="J38" s="6"/>
      <c r="K38" s="10"/>
      <c r="M38" s="1"/>
      <c r="N38" s="1"/>
      <c r="P38" s="8"/>
      <c r="Q38" s="10"/>
      <c r="V38" s="8"/>
      <c r="W38" s="10"/>
      <c r="X38" s="8"/>
      <c r="Y38" s="10"/>
      <c r="AA38" s="1"/>
      <c r="AD38" s="8"/>
      <c r="AE38" s="10"/>
      <c r="AF38" s="8"/>
      <c r="AG38" s="10"/>
    </row>
    <row r="39" spans="1:33" s="5" customFormat="1" ht="12.75">
      <c r="A39" s="27"/>
      <c r="F39" s="26"/>
      <c r="J39" s="6"/>
      <c r="K39" s="10"/>
      <c r="M39" s="1"/>
      <c r="N39" s="1"/>
      <c r="P39" s="8"/>
      <c r="Q39" s="10"/>
      <c r="V39" s="8"/>
      <c r="W39" s="10"/>
      <c r="X39" s="8"/>
      <c r="Y39" s="10"/>
      <c r="AA39" s="1"/>
      <c r="AD39" s="8"/>
      <c r="AE39" s="10"/>
      <c r="AF39" s="8"/>
      <c r="AG39" s="10"/>
    </row>
    <row r="40" spans="1:33" s="5" customFormat="1" ht="12.75">
      <c r="A40" s="27"/>
      <c r="F40" s="26"/>
      <c r="J40" s="6"/>
      <c r="K40" s="10"/>
      <c r="M40" s="1"/>
      <c r="N40" s="1"/>
      <c r="P40" s="8"/>
      <c r="Q40" s="10"/>
      <c r="V40" s="8"/>
      <c r="W40" s="10"/>
      <c r="X40" s="8"/>
      <c r="Y40" s="10"/>
      <c r="AA40" s="1"/>
      <c r="AD40" s="8"/>
      <c r="AE40" s="10"/>
      <c r="AF40" s="8"/>
      <c r="AG40" s="10"/>
    </row>
    <row r="41" spans="10:33" s="5" customFormat="1" ht="12.75">
      <c r="J41" s="6"/>
      <c r="K41" s="10"/>
      <c r="M41" s="1"/>
      <c r="N41" s="1"/>
      <c r="P41" s="8"/>
      <c r="Q41" s="10"/>
      <c r="V41" s="8"/>
      <c r="W41" s="10"/>
      <c r="X41" s="8"/>
      <c r="Y41" s="10"/>
      <c r="AA41" s="1"/>
      <c r="AD41" s="8"/>
      <c r="AE41" s="10"/>
      <c r="AF41" s="8"/>
      <c r="AG41" s="10"/>
    </row>
    <row r="42" spans="10:33" s="5" customFormat="1" ht="12.75">
      <c r="J42" s="6"/>
      <c r="K42" s="10"/>
      <c r="M42" s="1"/>
      <c r="N42" s="1"/>
      <c r="P42" s="8"/>
      <c r="Q42" s="10"/>
      <c r="V42" s="8"/>
      <c r="W42" s="10"/>
      <c r="X42" s="8"/>
      <c r="Y42" s="10"/>
      <c r="AA42" s="1"/>
      <c r="AD42" s="8"/>
      <c r="AE42" s="10"/>
      <c r="AF42" s="8"/>
      <c r="AG42" s="10"/>
    </row>
    <row r="43" spans="10:33" s="5" customFormat="1" ht="12.75">
      <c r="J43" s="6"/>
      <c r="K43" s="10"/>
      <c r="M43" s="1"/>
      <c r="N43" s="1"/>
      <c r="P43" s="8"/>
      <c r="Q43" s="10"/>
      <c r="V43" s="8"/>
      <c r="W43" s="10"/>
      <c r="X43" s="8"/>
      <c r="Y43" s="10"/>
      <c r="AA43" s="1"/>
      <c r="AD43" s="8"/>
      <c r="AE43" s="10"/>
      <c r="AF43" s="8"/>
      <c r="AG43" s="10"/>
    </row>
    <row r="44" spans="10:33" s="5" customFormat="1" ht="12.75">
      <c r="J44" s="6"/>
      <c r="K44" s="10"/>
      <c r="M44" s="1"/>
      <c r="N44" s="1"/>
      <c r="P44" s="8"/>
      <c r="Q44" s="10"/>
      <c r="V44" s="8"/>
      <c r="W44" s="10"/>
      <c r="X44" s="8"/>
      <c r="Y44" s="10"/>
      <c r="AA44" s="1"/>
      <c r="AD44" s="8"/>
      <c r="AE44" s="10"/>
      <c r="AF44" s="8"/>
      <c r="AG44" s="10"/>
    </row>
    <row r="45" spans="10:33" s="5" customFormat="1" ht="12.75">
      <c r="J45" s="6"/>
      <c r="K45" s="10"/>
      <c r="M45" s="1"/>
      <c r="N45" s="1"/>
      <c r="P45" s="8"/>
      <c r="Q45" s="10"/>
      <c r="V45" s="8"/>
      <c r="W45" s="10"/>
      <c r="X45" s="8"/>
      <c r="Y45" s="10"/>
      <c r="AA45" s="1"/>
      <c r="AD45" s="8"/>
      <c r="AE45" s="10"/>
      <c r="AF45" s="8"/>
      <c r="AG45" s="10"/>
    </row>
    <row r="46" spans="10:33" s="5" customFormat="1" ht="12.75">
      <c r="J46" s="6"/>
      <c r="K46" s="10"/>
      <c r="M46" s="1"/>
      <c r="N46" s="1"/>
      <c r="P46" s="8"/>
      <c r="Q46" s="10"/>
      <c r="V46" s="8"/>
      <c r="W46" s="10"/>
      <c r="X46" s="8"/>
      <c r="Y46" s="10"/>
      <c r="AA46" s="1"/>
      <c r="AD46" s="8"/>
      <c r="AE46" s="10"/>
      <c r="AF46" s="8"/>
      <c r="AG46" s="10"/>
    </row>
    <row r="47" spans="10:33" s="5" customFormat="1" ht="12.75">
      <c r="J47" s="6"/>
      <c r="K47" s="10"/>
      <c r="M47" s="1"/>
      <c r="N47" s="1"/>
      <c r="P47" s="8"/>
      <c r="Q47" s="10"/>
      <c r="V47" s="8"/>
      <c r="W47" s="10"/>
      <c r="X47" s="8"/>
      <c r="Y47" s="10"/>
      <c r="AA47" s="1"/>
      <c r="AD47" s="8"/>
      <c r="AE47" s="10"/>
      <c r="AF47" s="8"/>
      <c r="AG47" s="10"/>
    </row>
    <row r="48" spans="10:33" s="5" customFormat="1" ht="12.75">
      <c r="J48" s="6"/>
      <c r="K48" s="10"/>
      <c r="M48" s="1"/>
      <c r="N48" s="1"/>
      <c r="P48" s="8"/>
      <c r="Q48" s="10"/>
      <c r="V48" s="8"/>
      <c r="W48" s="10"/>
      <c r="X48" s="8"/>
      <c r="Y48" s="10"/>
      <c r="AA48" s="1"/>
      <c r="AD48" s="8"/>
      <c r="AE48" s="10"/>
      <c r="AF48" s="8"/>
      <c r="AG48" s="10"/>
    </row>
    <row r="49" spans="10:33" s="5" customFormat="1" ht="12.75">
      <c r="J49" s="6"/>
      <c r="K49" s="10"/>
      <c r="M49" s="1"/>
      <c r="N49" s="1"/>
      <c r="P49" s="8"/>
      <c r="Q49" s="10"/>
      <c r="V49" s="8"/>
      <c r="W49" s="10"/>
      <c r="X49" s="8"/>
      <c r="Y49" s="10"/>
      <c r="AA49" s="1"/>
      <c r="AD49" s="8"/>
      <c r="AE49" s="10"/>
      <c r="AF49" s="8"/>
      <c r="AG49" s="10"/>
    </row>
  </sheetData>
  <sheetProtection/>
  <mergeCells count="17">
    <mergeCell ref="K3:K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A3:AA4"/>
    <mergeCell ref="AB3:AB4"/>
    <mergeCell ref="L3:L4"/>
    <mergeCell ref="M3:R3"/>
    <mergeCell ref="S3:X3"/>
    <mergeCell ref="Y3:Z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6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6.625" style="0" customWidth="1"/>
    <col min="2" max="2" width="6.00390625" style="0" customWidth="1"/>
    <col min="3" max="3" width="6.25390625" style="0" customWidth="1"/>
    <col min="4" max="4" width="51.375" style="0" customWidth="1"/>
    <col min="5" max="5" width="20.00390625" style="0" customWidth="1"/>
    <col min="6" max="6" width="15.875" style="0" customWidth="1"/>
    <col min="8" max="8" width="10.625" style="0" customWidth="1"/>
    <col min="10" max="10" width="19.625" style="0" customWidth="1"/>
  </cols>
  <sheetData>
    <row r="1" spans="1:33" s="5" customFormat="1" ht="20.25">
      <c r="A1" s="18" t="s">
        <v>84</v>
      </c>
      <c r="C1" s="18"/>
      <c r="D1" s="2"/>
      <c r="E1" s="2"/>
      <c r="F1" s="18"/>
      <c r="G1" s="2"/>
      <c r="H1" s="4"/>
      <c r="J1" s="3"/>
      <c r="K1" s="9"/>
      <c r="L1" s="2"/>
      <c r="M1" s="11"/>
      <c r="N1" s="11"/>
      <c r="O1" s="2"/>
      <c r="P1" s="2"/>
      <c r="Q1" s="12"/>
      <c r="R1" s="2"/>
      <c r="S1" s="2"/>
      <c r="T1" s="2"/>
      <c r="U1" s="2"/>
      <c r="V1" s="14"/>
      <c r="W1" s="10"/>
      <c r="X1" s="8"/>
      <c r="Y1" s="10"/>
      <c r="AA1" s="1"/>
      <c r="AD1" s="8"/>
      <c r="AE1" s="10"/>
      <c r="AF1" s="8"/>
      <c r="AG1" s="10"/>
    </row>
    <row r="2" spans="4:9" s="19" customFormat="1" ht="12" thickBot="1">
      <c r="D2" s="20"/>
      <c r="E2" s="20"/>
      <c r="F2" s="20"/>
      <c r="G2" s="21"/>
      <c r="H2" s="20"/>
      <c r="I2" s="20"/>
    </row>
    <row r="3" spans="1:10" s="8" customFormat="1" ht="12.75" customHeight="1">
      <c r="A3" s="293" t="s">
        <v>18</v>
      </c>
      <c r="B3" s="279" t="s">
        <v>8</v>
      </c>
      <c r="C3" s="279" t="s">
        <v>2</v>
      </c>
      <c r="D3" s="279" t="s">
        <v>3</v>
      </c>
      <c r="E3" s="279" t="s">
        <v>20</v>
      </c>
      <c r="F3" s="279" t="s">
        <v>4</v>
      </c>
      <c r="G3" s="281" t="s">
        <v>56</v>
      </c>
      <c r="H3" s="274" t="s">
        <v>57</v>
      </c>
      <c r="I3" s="274"/>
      <c r="J3" s="291" t="s">
        <v>46</v>
      </c>
    </row>
    <row r="4" spans="1:10" s="7" customFormat="1" ht="12" thickBot="1">
      <c r="A4" s="294"/>
      <c r="B4" s="280"/>
      <c r="C4" s="280"/>
      <c r="D4" s="280"/>
      <c r="E4" s="280"/>
      <c r="F4" s="280"/>
      <c r="G4" s="282"/>
      <c r="H4" s="97" t="s">
        <v>58</v>
      </c>
      <c r="I4" s="97" t="s">
        <v>59</v>
      </c>
      <c r="J4" s="297"/>
    </row>
    <row r="5" spans="1:10" s="40" customFormat="1" ht="12.75">
      <c r="A5" s="58"/>
      <c r="B5" s="59"/>
      <c r="C5" s="59"/>
      <c r="D5" s="38" t="s">
        <v>75</v>
      </c>
      <c r="E5" s="38"/>
      <c r="F5" s="59"/>
      <c r="G5" s="60"/>
      <c r="H5" s="119"/>
      <c r="I5" s="119"/>
      <c r="J5" s="119"/>
    </row>
    <row r="6" spans="1:10" s="40" customFormat="1" ht="12.75">
      <c r="A6" s="90">
        <v>12</v>
      </c>
      <c r="B6" s="69">
        <v>1</v>
      </c>
      <c r="C6" s="226">
        <v>48</v>
      </c>
      <c r="D6" s="79" t="s">
        <v>395</v>
      </c>
      <c r="E6" s="226" t="s">
        <v>69</v>
      </c>
      <c r="F6" s="226" t="s">
        <v>396</v>
      </c>
      <c r="G6" s="45">
        <v>44.5</v>
      </c>
      <c r="H6" s="226">
        <v>22.5</v>
      </c>
      <c r="I6" s="226">
        <v>32</v>
      </c>
      <c r="J6" s="226" t="s">
        <v>397</v>
      </c>
    </row>
    <row r="7" spans="1:10" s="40" customFormat="1" ht="12.75">
      <c r="A7" s="90">
        <v>12</v>
      </c>
      <c r="B7" s="69">
        <v>1</v>
      </c>
      <c r="C7" s="79">
        <v>60</v>
      </c>
      <c r="D7" s="79" t="s">
        <v>85</v>
      </c>
      <c r="E7" s="84" t="s">
        <v>87</v>
      </c>
      <c r="F7" s="84" t="s">
        <v>89</v>
      </c>
      <c r="G7" s="73">
        <v>58.8</v>
      </c>
      <c r="H7" s="226">
        <v>30</v>
      </c>
      <c r="I7" s="226">
        <v>31</v>
      </c>
      <c r="J7" s="79" t="s">
        <v>68</v>
      </c>
    </row>
    <row r="8" spans="1:10" s="40" customFormat="1" ht="12" customHeight="1">
      <c r="A8" s="43"/>
      <c r="B8" s="44"/>
      <c r="C8" s="44"/>
      <c r="D8" s="41" t="s">
        <v>76</v>
      </c>
      <c r="E8" s="44"/>
      <c r="F8" s="44"/>
      <c r="G8" s="45"/>
      <c r="H8" s="119"/>
      <c r="I8" s="119"/>
      <c r="J8" s="119"/>
    </row>
    <row r="9" spans="1:10" s="40" customFormat="1" ht="12.75">
      <c r="A9" s="43">
        <v>12</v>
      </c>
      <c r="B9" s="144">
        <v>1</v>
      </c>
      <c r="C9" s="226">
        <v>44</v>
      </c>
      <c r="D9" s="64" t="s">
        <v>204</v>
      </c>
      <c r="E9" s="80" t="s">
        <v>94</v>
      </c>
      <c r="F9" s="115" t="s">
        <v>88</v>
      </c>
      <c r="G9" s="45">
        <v>42.2</v>
      </c>
      <c r="H9" s="226">
        <v>22.5</v>
      </c>
      <c r="I9" s="226">
        <v>53</v>
      </c>
      <c r="J9" s="79" t="s">
        <v>68</v>
      </c>
    </row>
    <row r="10" spans="1:10" s="40" customFormat="1" ht="12.75">
      <c r="A10" s="43">
        <v>12</v>
      </c>
      <c r="B10" s="226">
        <v>1</v>
      </c>
      <c r="C10" s="226">
        <v>90</v>
      </c>
      <c r="D10" s="79" t="s">
        <v>93</v>
      </c>
      <c r="E10" s="80" t="s">
        <v>95</v>
      </c>
      <c r="F10" s="79" t="s">
        <v>99</v>
      </c>
      <c r="G10" s="45">
        <v>90</v>
      </c>
      <c r="H10" s="226">
        <v>45</v>
      </c>
      <c r="I10" s="226">
        <v>71</v>
      </c>
      <c r="J10" s="79" t="s">
        <v>68</v>
      </c>
    </row>
    <row r="11" spans="1:10" s="40" customFormat="1" ht="12.75">
      <c r="A11" s="43"/>
      <c r="B11" s="144"/>
      <c r="C11" s="144"/>
      <c r="D11" s="41" t="s">
        <v>218</v>
      </c>
      <c r="E11" s="144"/>
      <c r="F11" s="144"/>
      <c r="G11" s="45"/>
      <c r="H11" s="144"/>
      <c r="I11" s="144"/>
      <c r="J11" s="144"/>
    </row>
    <row r="12" spans="1:10" s="40" customFormat="1" ht="12.75">
      <c r="A12" s="43">
        <v>12</v>
      </c>
      <c r="B12" s="226">
        <v>1</v>
      </c>
      <c r="C12" s="226">
        <v>44</v>
      </c>
      <c r="D12" s="226" t="s">
        <v>219</v>
      </c>
      <c r="E12" s="87" t="s">
        <v>103</v>
      </c>
      <c r="F12" s="153" t="s">
        <v>88</v>
      </c>
      <c r="G12" s="73">
        <v>37.8</v>
      </c>
      <c r="H12" s="226">
        <v>20</v>
      </c>
      <c r="I12" s="226">
        <v>110</v>
      </c>
      <c r="J12" s="226" t="s">
        <v>398</v>
      </c>
    </row>
    <row r="13" spans="1:10" s="40" customFormat="1" ht="12.75">
      <c r="A13" s="43"/>
      <c r="B13" s="44"/>
      <c r="C13" s="44"/>
      <c r="D13" s="144"/>
      <c r="E13" s="119"/>
      <c r="F13" s="80"/>
      <c r="G13" s="45"/>
      <c r="H13" s="119"/>
      <c r="I13" s="119"/>
      <c r="J13" s="119"/>
    </row>
    <row r="14" spans="1:10" s="40" customFormat="1" ht="12.75">
      <c r="A14" s="43"/>
      <c r="B14" s="44"/>
      <c r="C14" s="44"/>
      <c r="D14" s="41" t="s">
        <v>60</v>
      </c>
      <c r="E14" s="44"/>
      <c r="F14" s="44"/>
      <c r="G14" s="45"/>
      <c r="H14" s="119"/>
      <c r="I14" s="119"/>
      <c r="J14" s="119"/>
    </row>
    <row r="15" spans="1:10" s="40" customFormat="1" ht="12.75">
      <c r="A15" s="43">
        <v>12</v>
      </c>
      <c r="B15" s="144">
        <v>1</v>
      </c>
      <c r="C15" s="79">
        <v>67.5</v>
      </c>
      <c r="D15" s="79" t="s">
        <v>205</v>
      </c>
      <c r="E15" s="84" t="s">
        <v>399</v>
      </c>
      <c r="F15" s="84" t="s">
        <v>90</v>
      </c>
      <c r="G15" s="45">
        <v>65</v>
      </c>
      <c r="H15" s="144">
        <v>65</v>
      </c>
      <c r="I15" s="144">
        <v>38</v>
      </c>
      <c r="J15" s="79" t="s">
        <v>68</v>
      </c>
    </row>
    <row r="16" spans="1:10" s="40" customFormat="1" ht="12.75">
      <c r="A16" s="43"/>
      <c r="B16" s="119"/>
      <c r="C16" s="78"/>
      <c r="D16" s="78"/>
      <c r="E16" s="78"/>
      <c r="F16" s="80"/>
      <c r="G16" s="45"/>
      <c r="H16" s="119"/>
      <c r="I16" s="119"/>
      <c r="J16" s="79"/>
    </row>
    <row r="18" spans="1:33" s="5" customFormat="1" ht="12.75">
      <c r="A18" s="27" t="s">
        <v>34</v>
      </c>
      <c r="F18" s="26" t="s">
        <v>48</v>
      </c>
      <c r="J18" s="6"/>
      <c r="K18" s="10"/>
      <c r="M18" s="1"/>
      <c r="N18" s="1"/>
      <c r="P18" s="8"/>
      <c r="Q18" s="10"/>
      <c r="V18" s="8"/>
      <c r="W18" s="10"/>
      <c r="X18" s="8"/>
      <c r="Y18" s="10"/>
      <c r="AA18" s="1"/>
      <c r="AD18" s="8"/>
      <c r="AE18" s="10"/>
      <c r="AF18" s="8"/>
      <c r="AG18" s="10"/>
    </row>
    <row r="19" spans="1:33" s="5" customFormat="1" ht="12.75">
      <c r="A19" s="27" t="s">
        <v>35</v>
      </c>
      <c r="F19" s="26" t="s">
        <v>67</v>
      </c>
      <c r="J19" s="6"/>
      <c r="K19" s="10"/>
      <c r="M19" s="1"/>
      <c r="N19" s="1"/>
      <c r="P19" s="8"/>
      <c r="Q19" s="10"/>
      <c r="V19" s="8"/>
      <c r="W19" s="10"/>
      <c r="X19" s="8"/>
      <c r="Y19" s="10"/>
      <c r="AA19" s="1"/>
      <c r="AD19" s="8"/>
      <c r="AE19" s="10"/>
      <c r="AF19" s="8"/>
      <c r="AG19" s="10"/>
    </row>
    <row r="20" spans="1:33" s="5" customFormat="1" ht="12.75">
      <c r="A20" s="27" t="s">
        <v>36</v>
      </c>
      <c r="F20" s="26" t="s">
        <v>64</v>
      </c>
      <c r="J20" s="6"/>
      <c r="K20" s="10"/>
      <c r="M20" s="1"/>
      <c r="N20" s="1"/>
      <c r="P20" s="8"/>
      <c r="Q20" s="10"/>
      <c r="V20" s="8"/>
      <c r="W20" s="10"/>
      <c r="X20" s="8"/>
      <c r="Y20" s="10"/>
      <c r="AA20" s="1"/>
      <c r="AD20" s="8"/>
      <c r="AE20" s="10"/>
      <c r="AF20" s="8"/>
      <c r="AG20" s="10"/>
    </row>
    <row r="21" spans="1:33" s="5" customFormat="1" ht="12.75">
      <c r="A21" s="27" t="s">
        <v>38</v>
      </c>
      <c r="F21" s="26" t="s">
        <v>63</v>
      </c>
      <c r="J21" s="6"/>
      <c r="K21" s="10"/>
      <c r="M21" s="1"/>
      <c r="N21" s="1"/>
      <c r="P21" s="8"/>
      <c r="Q21" s="10"/>
      <c r="V21" s="8"/>
      <c r="W21" s="10"/>
      <c r="X21" s="8"/>
      <c r="Y21" s="10"/>
      <c r="AA21" s="1"/>
      <c r="AD21" s="8"/>
      <c r="AE21" s="10"/>
      <c r="AF21" s="8"/>
      <c r="AG21" s="10"/>
    </row>
    <row r="22" spans="1:33" s="5" customFormat="1" ht="12.75">
      <c r="A22" s="27" t="s">
        <v>37</v>
      </c>
      <c r="F22" s="26" t="s">
        <v>39</v>
      </c>
      <c r="J22" s="6"/>
      <c r="K22" s="10"/>
      <c r="M22" s="1"/>
      <c r="N22" s="1"/>
      <c r="P22" s="8"/>
      <c r="Q22" s="10"/>
      <c r="V22" s="8"/>
      <c r="W22" s="10"/>
      <c r="X22" s="8"/>
      <c r="Y22" s="10"/>
      <c r="AA22" s="1"/>
      <c r="AD22" s="8"/>
      <c r="AE22" s="10"/>
      <c r="AF22" s="8"/>
      <c r="AG22" s="10"/>
    </row>
    <row r="23" spans="1:33" s="5" customFormat="1" ht="12.75">
      <c r="A23" s="27" t="s">
        <v>65</v>
      </c>
      <c r="F23" s="26" t="s">
        <v>41</v>
      </c>
      <c r="J23" s="6"/>
      <c r="K23" s="10"/>
      <c r="M23" s="1"/>
      <c r="N23" s="1"/>
      <c r="P23" s="8"/>
      <c r="Q23" s="10"/>
      <c r="V23" s="8"/>
      <c r="W23" s="10"/>
      <c r="X23" s="8"/>
      <c r="Y23" s="10"/>
      <c r="AA23" s="1"/>
      <c r="AD23" s="8"/>
      <c r="AE23" s="10"/>
      <c r="AF23" s="8"/>
      <c r="AG23" s="10"/>
    </row>
    <row r="24" spans="1:33" s="5" customFormat="1" ht="12.75">
      <c r="A24" s="27" t="s">
        <v>66</v>
      </c>
      <c r="F24" s="26" t="s">
        <v>40</v>
      </c>
      <c r="J24" s="6"/>
      <c r="K24" s="10"/>
      <c r="M24" s="1"/>
      <c r="N24" s="1"/>
      <c r="P24" s="8"/>
      <c r="Q24" s="10"/>
      <c r="V24" s="8"/>
      <c r="W24" s="10"/>
      <c r="X24" s="8"/>
      <c r="Y24" s="10"/>
      <c r="AA24" s="1"/>
      <c r="AD24" s="8"/>
      <c r="AE24" s="10"/>
      <c r="AF24" s="8"/>
      <c r="AG24" s="10"/>
    </row>
    <row r="25" spans="1:33" s="5" customFormat="1" ht="12.75">
      <c r="A25" s="27"/>
      <c r="F25" s="26"/>
      <c r="J25" s="6"/>
      <c r="K25" s="10"/>
      <c r="M25" s="1"/>
      <c r="N25" s="1"/>
      <c r="P25" s="8"/>
      <c r="Q25" s="10"/>
      <c r="V25" s="8"/>
      <c r="W25" s="10"/>
      <c r="X25" s="8"/>
      <c r="Y25" s="10"/>
      <c r="AA25" s="1"/>
      <c r="AD25" s="8"/>
      <c r="AE25" s="10"/>
      <c r="AF25" s="8"/>
      <c r="AG25" s="10"/>
    </row>
    <row r="26" spans="1:33" s="5" customFormat="1" ht="12.75">
      <c r="A26" s="27"/>
      <c r="F26" s="26"/>
      <c r="J26" s="6"/>
      <c r="K26" s="10"/>
      <c r="M26" s="1"/>
      <c r="N26" s="1"/>
      <c r="P26" s="8"/>
      <c r="Q26" s="10"/>
      <c r="V26" s="8"/>
      <c r="W26" s="10"/>
      <c r="X26" s="8"/>
      <c r="Y26" s="10"/>
      <c r="AA26" s="1"/>
      <c r="AD26" s="8"/>
      <c r="AE26" s="10"/>
      <c r="AF26" s="8"/>
      <c r="AG26" s="10"/>
    </row>
    <row r="27" spans="1:33" s="5" customFormat="1" ht="12.75">
      <c r="A27" s="27"/>
      <c r="F27" s="26"/>
      <c r="J27" s="6"/>
      <c r="K27" s="10"/>
      <c r="M27" s="1"/>
      <c r="N27" s="1"/>
      <c r="P27" s="8"/>
      <c r="Q27" s="10"/>
      <c r="V27" s="8"/>
      <c r="W27" s="10"/>
      <c r="X27" s="8"/>
      <c r="Y27" s="10"/>
      <c r="AA27" s="1"/>
      <c r="AD27" s="8"/>
      <c r="AE27" s="10"/>
      <c r="AF27" s="8"/>
      <c r="AG27" s="10"/>
    </row>
    <row r="28" spans="10:33" s="5" customFormat="1" ht="12.75">
      <c r="J28" s="6"/>
      <c r="K28" s="10"/>
      <c r="M28" s="1"/>
      <c r="N28" s="1"/>
      <c r="P28" s="8"/>
      <c r="Q28" s="10"/>
      <c r="V28" s="8"/>
      <c r="W28" s="10"/>
      <c r="X28" s="8"/>
      <c r="Y28" s="10"/>
      <c r="AA28" s="1"/>
      <c r="AD28" s="8"/>
      <c r="AE28" s="10"/>
      <c r="AF28" s="8"/>
      <c r="AG28" s="10"/>
    </row>
    <row r="29" spans="10:33" s="5" customFormat="1" ht="12.75">
      <c r="J29" s="6"/>
      <c r="K29" s="10"/>
      <c r="M29" s="1"/>
      <c r="N29" s="1"/>
      <c r="P29" s="8"/>
      <c r="Q29" s="10"/>
      <c r="V29" s="8"/>
      <c r="W29" s="10"/>
      <c r="X29" s="8"/>
      <c r="Y29" s="10"/>
      <c r="AA29" s="1"/>
      <c r="AD29" s="8"/>
      <c r="AE29" s="10"/>
      <c r="AF29" s="8"/>
      <c r="AG29" s="10"/>
    </row>
    <row r="30" spans="10:33" s="5" customFormat="1" ht="12.75">
      <c r="J30" s="6"/>
      <c r="K30" s="10"/>
      <c r="M30" s="1"/>
      <c r="N30" s="1"/>
      <c r="P30" s="8"/>
      <c r="Q30" s="10"/>
      <c r="V30" s="8"/>
      <c r="W30" s="10"/>
      <c r="X30" s="8"/>
      <c r="Y30" s="10"/>
      <c r="AA30" s="1"/>
      <c r="AD30" s="8"/>
      <c r="AE30" s="10"/>
      <c r="AF30" s="8"/>
      <c r="AG30" s="10"/>
    </row>
    <row r="31" spans="10:33" s="5" customFormat="1" ht="12.75">
      <c r="J31" s="6"/>
      <c r="K31" s="10"/>
      <c r="M31" s="1"/>
      <c r="N31" s="1"/>
      <c r="P31" s="8"/>
      <c r="Q31" s="10"/>
      <c r="V31" s="8"/>
      <c r="W31" s="10"/>
      <c r="X31" s="8"/>
      <c r="Y31" s="10"/>
      <c r="AA31" s="1"/>
      <c r="AD31" s="8"/>
      <c r="AE31" s="10"/>
      <c r="AF31" s="8"/>
      <c r="AG31" s="10"/>
    </row>
    <row r="32" spans="10:33" s="5" customFormat="1" ht="12.75">
      <c r="J32" s="6"/>
      <c r="K32" s="10"/>
      <c r="M32" s="1"/>
      <c r="N32" s="1"/>
      <c r="P32" s="8"/>
      <c r="Q32" s="10"/>
      <c r="V32" s="8"/>
      <c r="W32" s="10"/>
      <c r="X32" s="8"/>
      <c r="Y32" s="10"/>
      <c r="AA32" s="1"/>
      <c r="AD32" s="8"/>
      <c r="AE32" s="10"/>
      <c r="AF32" s="8"/>
      <c r="AG32" s="10"/>
    </row>
    <row r="33" spans="10:33" s="5" customFormat="1" ht="12.75">
      <c r="J33" s="6"/>
      <c r="K33" s="10"/>
      <c r="M33" s="1"/>
      <c r="N33" s="1"/>
      <c r="P33" s="8"/>
      <c r="Q33" s="10"/>
      <c r="V33" s="8"/>
      <c r="W33" s="10"/>
      <c r="X33" s="8"/>
      <c r="Y33" s="10"/>
      <c r="AA33" s="1"/>
      <c r="AD33" s="8"/>
      <c r="AE33" s="10"/>
      <c r="AF33" s="8"/>
      <c r="AG33" s="10"/>
    </row>
    <row r="34" spans="10:33" s="5" customFormat="1" ht="12.75">
      <c r="J34" s="6"/>
      <c r="K34" s="10"/>
      <c r="M34" s="1"/>
      <c r="N34" s="1"/>
      <c r="P34" s="8"/>
      <c r="Q34" s="10"/>
      <c r="V34" s="8"/>
      <c r="W34" s="10"/>
      <c r="X34" s="8"/>
      <c r="Y34" s="10"/>
      <c r="AA34" s="1"/>
      <c r="AD34" s="8"/>
      <c r="AE34" s="10"/>
      <c r="AF34" s="8"/>
      <c r="AG34" s="10"/>
    </row>
    <row r="35" spans="10:33" s="5" customFormat="1" ht="12.75">
      <c r="J35" s="6"/>
      <c r="K35" s="10"/>
      <c r="M35" s="1"/>
      <c r="N35" s="1"/>
      <c r="P35" s="8"/>
      <c r="Q35" s="10"/>
      <c r="V35" s="8"/>
      <c r="W35" s="10"/>
      <c r="X35" s="8"/>
      <c r="Y35" s="10"/>
      <c r="AA35" s="1"/>
      <c r="AD35" s="8"/>
      <c r="AE35" s="10"/>
      <c r="AF35" s="8"/>
      <c r="AG35" s="10"/>
    </row>
    <row r="36" spans="10:33" s="5" customFormat="1" ht="12.75">
      <c r="J36" s="6"/>
      <c r="K36" s="10"/>
      <c r="M36" s="1"/>
      <c r="N36" s="1"/>
      <c r="P36" s="8"/>
      <c r="Q36" s="10"/>
      <c r="V36" s="8"/>
      <c r="W36" s="10"/>
      <c r="X36" s="8"/>
      <c r="Y36" s="10"/>
      <c r="AA36" s="1"/>
      <c r="AD36" s="8"/>
      <c r="AE36" s="10"/>
      <c r="AF36" s="8"/>
      <c r="AG36" s="10"/>
    </row>
  </sheetData>
  <sheetProtection/>
  <mergeCells count="9">
    <mergeCell ref="H3:I3"/>
    <mergeCell ref="A3:A4"/>
    <mergeCell ref="J3:J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1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6.875" style="0" customWidth="1"/>
    <col min="2" max="2" width="7.375" style="0" customWidth="1"/>
    <col min="3" max="3" width="12.625" style="0" customWidth="1"/>
    <col min="4" max="4" width="36.375" style="0" customWidth="1"/>
    <col min="5" max="5" width="19.375" style="0" customWidth="1"/>
    <col min="6" max="6" width="16.75390625" style="0" customWidth="1"/>
    <col min="9" max="9" width="11.125" style="0" customWidth="1"/>
    <col min="10" max="10" width="19.75390625" style="0" customWidth="1"/>
  </cols>
  <sheetData>
    <row r="1" spans="1:33" s="5" customFormat="1" ht="20.25">
      <c r="A1" s="18" t="s">
        <v>84</v>
      </c>
      <c r="C1" s="18"/>
      <c r="D1" s="2"/>
      <c r="E1" s="2"/>
      <c r="F1" s="18"/>
      <c r="G1" s="2"/>
      <c r="H1" s="4"/>
      <c r="J1" s="3"/>
      <c r="K1" s="9"/>
      <c r="L1" s="2"/>
      <c r="M1" s="11"/>
      <c r="N1" s="11"/>
      <c r="O1" s="2"/>
      <c r="P1" s="2"/>
      <c r="Q1" s="12"/>
      <c r="R1" s="2"/>
      <c r="S1" s="2"/>
      <c r="T1" s="2"/>
      <c r="U1" s="2"/>
      <c r="V1" s="14"/>
      <c r="W1" s="10"/>
      <c r="X1" s="8"/>
      <c r="Y1" s="10"/>
      <c r="AA1" s="1"/>
      <c r="AD1" s="8"/>
      <c r="AE1" s="10"/>
      <c r="AF1" s="8"/>
      <c r="AG1" s="10"/>
    </row>
    <row r="2" spans="4:9" s="19" customFormat="1" ht="12" thickBot="1">
      <c r="D2" s="20"/>
      <c r="E2" s="20"/>
      <c r="F2" s="20"/>
      <c r="G2" s="21"/>
      <c r="H2" s="20"/>
      <c r="I2" s="20"/>
    </row>
    <row r="3" spans="1:10" s="8" customFormat="1" ht="12.75" customHeight="1">
      <c r="A3" s="293" t="s">
        <v>18</v>
      </c>
      <c r="B3" s="279" t="s">
        <v>8</v>
      </c>
      <c r="C3" s="279" t="s">
        <v>61</v>
      </c>
      <c r="D3" s="279" t="s">
        <v>3</v>
      </c>
      <c r="E3" s="279" t="s">
        <v>20</v>
      </c>
      <c r="F3" s="279" t="s">
        <v>4</v>
      </c>
      <c r="G3" s="281" t="s">
        <v>56</v>
      </c>
      <c r="H3" s="298" t="s">
        <v>59</v>
      </c>
      <c r="I3" s="300" t="s">
        <v>62</v>
      </c>
      <c r="J3" s="291" t="s">
        <v>46</v>
      </c>
    </row>
    <row r="4" spans="1:10" s="7" customFormat="1" ht="12" thickBot="1">
      <c r="A4" s="294"/>
      <c r="B4" s="280"/>
      <c r="C4" s="280"/>
      <c r="D4" s="280"/>
      <c r="E4" s="280"/>
      <c r="F4" s="280"/>
      <c r="G4" s="282"/>
      <c r="H4" s="299"/>
      <c r="I4" s="301"/>
      <c r="J4" s="292"/>
    </row>
    <row r="5" spans="1:10" s="40" customFormat="1" ht="12.75">
      <c r="A5" s="43"/>
      <c r="B5" s="44"/>
      <c r="C5" s="44"/>
      <c r="D5" s="41" t="s">
        <v>43</v>
      </c>
      <c r="E5" s="44"/>
      <c r="F5" s="44"/>
      <c r="G5" s="45"/>
      <c r="H5" s="44"/>
      <c r="I5" s="44"/>
      <c r="J5" s="42"/>
    </row>
    <row r="6" spans="1:10" s="40" customFormat="1" ht="12.75">
      <c r="A6" s="43">
        <v>12</v>
      </c>
      <c r="B6" s="228">
        <v>1</v>
      </c>
      <c r="C6" s="228">
        <v>55</v>
      </c>
      <c r="D6" s="78" t="s">
        <v>194</v>
      </c>
      <c r="E6" s="78" t="s">
        <v>195</v>
      </c>
      <c r="F6" s="79" t="s">
        <v>89</v>
      </c>
      <c r="G6" s="45">
        <v>74</v>
      </c>
      <c r="H6" s="228">
        <v>22</v>
      </c>
      <c r="I6" s="228"/>
      <c r="J6" s="110" t="s">
        <v>196</v>
      </c>
    </row>
    <row r="7" spans="1:10" s="40" customFormat="1" ht="12.75">
      <c r="A7" s="43">
        <v>12</v>
      </c>
      <c r="B7" s="228">
        <v>1</v>
      </c>
      <c r="C7" s="228">
        <v>100</v>
      </c>
      <c r="D7" s="78" t="s">
        <v>106</v>
      </c>
      <c r="E7" s="84" t="s">
        <v>197</v>
      </c>
      <c r="F7" s="80" t="s">
        <v>91</v>
      </c>
      <c r="G7" s="45">
        <v>109.5</v>
      </c>
      <c r="H7" s="228">
        <v>15</v>
      </c>
      <c r="I7" s="228"/>
      <c r="J7" s="79" t="s">
        <v>196</v>
      </c>
    </row>
    <row r="8" spans="1:10" s="40" customFormat="1" ht="12.75">
      <c r="A8" s="43"/>
      <c r="B8" s="144"/>
      <c r="C8" s="144"/>
      <c r="D8" s="41"/>
      <c r="E8" s="69"/>
      <c r="F8" s="144"/>
      <c r="G8" s="45"/>
      <c r="H8" s="144"/>
      <c r="I8" s="144"/>
      <c r="J8" s="42"/>
    </row>
    <row r="9" spans="1:10" s="40" customFormat="1" ht="12.75">
      <c r="A9" s="43"/>
      <c r="B9" s="119"/>
      <c r="C9" s="119"/>
      <c r="D9" s="41" t="s">
        <v>47</v>
      </c>
      <c r="E9" s="119"/>
      <c r="F9" s="78"/>
      <c r="G9" s="45"/>
      <c r="H9" s="119"/>
      <c r="I9" s="119"/>
      <c r="J9" s="79"/>
    </row>
    <row r="10" spans="1:10" s="40" customFormat="1" ht="15" customHeight="1">
      <c r="A10" s="43">
        <v>12</v>
      </c>
      <c r="B10" s="144">
        <v>1</v>
      </c>
      <c r="C10" s="226">
        <v>55</v>
      </c>
      <c r="D10" s="226" t="s">
        <v>401</v>
      </c>
      <c r="E10" s="226" t="s">
        <v>94</v>
      </c>
      <c r="F10" s="78" t="s">
        <v>246</v>
      </c>
      <c r="G10" s="45">
        <v>67.3</v>
      </c>
      <c r="H10" s="226">
        <v>39</v>
      </c>
      <c r="I10" s="226"/>
      <c r="J10" s="110" t="s">
        <v>68</v>
      </c>
    </row>
    <row r="11" spans="1:10" s="40" customFormat="1" ht="15" customHeight="1">
      <c r="A11" s="43">
        <v>12</v>
      </c>
      <c r="B11" s="226">
        <v>1</v>
      </c>
      <c r="C11" s="226">
        <v>55</v>
      </c>
      <c r="D11" s="64" t="s">
        <v>186</v>
      </c>
      <c r="E11" s="185" t="s">
        <v>94</v>
      </c>
      <c r="F11" s="109" t="s">
        <v>188</v>
      </c>
      <c r="G11" s="45">
        <v>74</v>
      </c>
      <c r="H11" s="226">
        <v>39</v>
      </c>
      <c r="I11" s="226"/>
      <c r="J11" s="110" t="s">
        <v>68</v>
      </c>
    </row>
    <row r="12" spans="1:10" s="40" customFormat="1" ht="15" customHeight="1">
      <c r="A12" s="43">
        <v>12</v>
      </c>
      <c r="B12" s="226">
        <v>1</v>
      </c>
      <c r="C12" s="226">
        <v>55</v>
      </c>
      <c r="D12" s="79" t="s">
        <v>191</v>
      </c>
      <c r="E12" s="125" t="s">
        <v>193</v>
      </c>
      <c r="F12" s="79" t="s">
        <v>109</v>
      </c>
      <c r="G12" s="45">
        <v>88.5</v>
      </c>
      <c r="H12" s="226">
        <v>62</v>
      </c>
      <c r="I12" s="226"/>
      <c r="J12" s="110" t="s">
        <v>187</v>
      </c>
    </row>
    <row r="13" spans="1:10" s="40" customFormat="1" ht="15" customHeight="1">
      <c r="A13" s="43">
        <v>12</v>
      </c>
      <c r="B13" s="144">
        <v>1</v>
      </c>
      <c r="C13" s="226">
        <v>55</v>
      </c>
      <c r="D13" s="78" t="s">
        <v>216</v>
      </c>
      <c r="E13" s="246" t="s">
        <v>217</v>
      </c>
      <c r="F13" s="80" t="s">
        <v>90</v>
      </c>
      <c r="G13" s="45">
        <v>89.5</v>
      </c>
      <c r="H13" s="226">
        <v>75</v>
      </c>
      <c r="I13" s="226"/>
      <c r="J13" s="110" t="s">
        <v>68</v>
      </c>
    </row>
    <row r="14" spans="1:10" s="40" customFormat="1" ht="15" customHeight="1">
      <c r="A14" s="43">
        <v>12</v>
      </c>
      <c r="B14" s="144">
        <v>1</v>
      </c>
      <c r="C14" s="226">
        <v>55</v>
      </c>
      <c r="D14" s="78" t="s">
        <v>189</v>
      </c>
      <c r="E14" s="78" t="s">
        <v>87</v>
      </c>
      <c r="F14" s="80" t="s">
        <v>90</v>
      </c>
      <c r="G14" s="45">
        <v>95.15</v>
      </c>
      <c r="H14" s="226">
        <v>71</v>
      </c>
      <c r="I14" s="226"/>
      <c r="J14" s="110" t="s">
        <v>190</v>
      </c>
    </row>
    <row r="15" spans="1:10" s="40" customFormat="1" ht="15" customHeight="1">
      <c r="A15" s="43">
        <v>12</v>
      </c>
      <c r="B15" s="144">
        <v>1</v>
      </c>
      <c r="C15" s="226">
        <v>55</v>
      </c>
      <c r="D15" s="78" t="s">
        <v>402</v>
      </c>
      <c r="E15" s="78" t="s">
        <v>69</v>
      </c>
      <c r="F15" s="79" t="s">
        <v>246</v>
      </c>
      <c r="G15" s="45">
        <v>109.6</v>
      </c>
      <c r="H15" s="226">
        <v>82</v>
      </c>
      <c r="I15" s="226"/>
      <c r="J15" s="110" t="s">
        <v>68</v>
      </c>
    </row>
    <row r="16" spans="1:10" s="40" customFormat="1" ht="15" customHeight="1">
      <c r="A16" s="43">
        <v>12</v>
      </c>
      <c r="B16" s="144">
        <v>1</v>
      </c>
      <c r="C16" s="226">
        <v>100</v>
      </c>
      <c r="D16" s="79" t="s">
        <v>192</v>
      </c>
      <c r="E16" s="78" t="s">
        <v>94</v>
      </c>
      <c r="F16" s="80" t="s">
        <v>91</v>
      </c>
      <c r="G16" s="45">
        <v>100</v>
      </c>
      <c r="H16" s="226">
        <v>22</v>
      </c>
      <c r="I16" s="226"/>
      <c r="J16" s="110" t="s">
        <v>68</v>
      </c>
    </row>
    <row r="17" spans="1:10" s="40" customFormat="1" ht="15" customHeight="1">
      <c r="A17" s="43"/>
      <c r="B17" s="144"/>
      <c r="C17" s="144"/>
      <c r="D17" s="80"/>
      <c r="E17" s="78"/>
      <c r="F17" s="79"/>
      <c r="G17" s="45"/>
      <c r="H17" s="144"/>
      <c r="I17" s="144"/>
      <c r="J17" s="79"/>
    </row>
    <row r="18" spans="1:10" s="40" customFormat="1" ht="15" customHeight="1">
      <c r="A18" s="43"/>
      <c r="B18" s="144"/>
      <c r="C18" s="144"/>
      <c r="D18" s="41" t="s">
        <v>51</v>
      </c>
      <c r="E18" s="78"/>
      <c r="F18" s="79"/>
      <c r="G18" s="45"/>
      <c r="H18" s="144"/>
      <c r="I18" s="144"/>
      <c r="J18" s="79"/>
    </row>
    <row r="19" spans="1:10" s="40" customFormat="1" ht="15" customHeight="1">
      <c r="A19" s="43"/>
      <c r="B19" s="226"/>
      <c r="C19" s="226"/>
      <c r="D19" s="41"/>
      <c r="E19" s="78"/>
      <c r="F19" s="79"/>
      <c r="G19" s="45"/>
      <c r="H19" s="226"/>
      <c r="I19" s="226"/>
      <c r="J19" s="79"/>
    </row>
    <row r="20" spans="1:10" s="40" customFormat="1" ht="15" customHeight="1" thickBot="1">
      <c r="A20" s="43"/>
      <c r="B20" s="226"/>
      <c r="C20" s="226"/>
      <c r="D20" s="41"/>
      <c r="E20" s="78"/>
      <c r="F20" s="79"/>
      <c r="G20" s="45"/>
      <c r="H20" s="226"/>
      <c r="I20" s="226"/>
      <c r="J20" s="79"/>
    </row>
    <row r="21" spans="1:10" s="40" customFormat="1" ht="13.5" thickBot="1">
      <c r="A21" s="48"/>
      <c r="B21" s="49"/>
      <c r="C21" s="49"/>
      <c r="D21" s="79"/>
      <c r="E21" s="88"/>
      <c r="F21" s="79"/>
      <c r="G21" s="50"/>
      <c r="H21" s="49"/>
      <c r="I21" s="49"/>
      <c r="J21" s="32"/>
    </row>
    <row r="22" s="51" customFormat="1" ht="12.75"/>
    <row r="23" spans="1:33" s="40" customFormat="1" ht="12.75">
      <c r="A23" s="52" t="s">
        <v>34</v>
      </c>
      <c r="F23" s="53" t="s">
        <v>48</v>
      </c>
      <c r="J23" s="54"/>
      <c r="K23" s="55"/>
      <c r="M23" s="56"/>
      <c r="N23" s="56"/>
      <c r="P23" s="57"/>
      <c r="Q23" s="55"/>
      <c r="V23" s="57"/>
      <c r="W23" s="55"/>
      <c r="X23" s="57"/>
      <c r="Y23" s="55"/>
      <c r="AA23" s="56"/>
      <c r="AD23" s="57"/>
      <c r="AE23" s="55"/>
      <c r="AF23" s="57"/>
      <c r="AG23" s="55"/>
    </row>
    <row r="24" spans="1:33" s="40" customFormat="1" ht="12.75">
      <c r="A24" s="52" t="s">
        <v>35</v>
      </c>
      <c r="F24" s="53" t="s">
        <v>67</v>
      </c>
      <c r="J24" s="54"/>
      <c r="K24" s="55"/>
      <c r="M24" s="56"/>
      <c r="N24" s="56"/>
      <c r="P24" s="57"/>
      <c r="Q24" s="55"/>
      <c r="V24" s="57"/>
      <c r="W24" s="55"/>
      <c r="X24" s="57"/>
      <c r="Y24" s="55"/>
      <c r="AA24" s="56"/>
      <c r="AD24" s="57"/>
      <c r="AE24" s="55"/>
      <c r="AF24" s="57"/>
      <c r="AG24" s="55"/>
    </row>
    <row r="25" spans="1:33" s="40" customFormat="1" ht="12.75">
      <c r="A25" s="52" t="s">
        <v>36</v>
      </c>
      <c r="F25" s="53" t="s">
        <v>64</v>
      </c>
      <c r="J25" s="54"/>
      <c r="K25" s="55"/>
      <c r="M25" s="56"/>
      <c r="N25" s="56"/>
      <c r="P25" s="57"/>
      <c r="Q25" s="55"/>
      <c r="V25" s="57"/>
      <c r="W25" s="55"/>
      <c r="X25" s="57"/>
      <c r="Y25" s="55"/>
      <c r="AA25" s="56"/>
      <c r="AD25" s="57"/>
      <c r="AE25" s="55"/>
      <c r="AF25" s="57"/>
      <c r="AG25" s="55"/>
    </row>
    <row r="26" spans="1:33" s="40" customFormat="1" ht="12.75">
      <c r="A26" s="52" t="s">
        <v>38</v>
      </c>
      <c r="F26" s="53" t="s">
        <v>63</v>
      </c>
      <c r="J26" s="54"/>
      <c r="K26" s="55"/>
      <c r="M26" s="56"/>
      <c r="N26" s="56"/>
      <c r="P26" s="57"/>
      <c r="Q26" s="55"/>
      <c r="V26" s="57"/>
      <c r="W26" s="55"/>
      <c r="X26" s="57"/>
      <c r="Y26" s="55"/>
      <c r="AA26" s="56"/>
      <c r="AD26" s="57"/>
      <c r="AE26" s="55"/>
      <c r="AF26" s="57"/>
      <c r="AG26" s="55"/>
    </row>
    <row r="27" spans="1:33" s="5" customFormat="1" ht="12.75">
      <c r="A27" s="27" t="s">
        <v>37</v>
      </c>
      <c r="F27" s="26" t="s">
        <v>39</v>
      </c>
      <c r="J27" s="6"/>
      <c r="K27" s="10"/>
      <c r="M27" s="1"/>
      <c r="N27" s="1"/>
      <c r="P27" s="8"/>
      <c r="Q27" s="10"/>
      <c r="V27" s="8"/>
      <c r="W27" s="10"/>
      <c r="X27" s="8"/>
      <c r="Y27" s="10"/>
      <c r="AA27" s="1"/>
      <c r="AD27" s="8"/>
      <c r="AE27" s="10"/>
      <c r="AF27" s="8"/>
      <c r="AG27" s="10"/>
    </row>
    <row r="28" spans="1:33" s="5" customFormat="1" ht="12.75">
      <c r="A28" s="27" t="s">
        <v>65</v>
      </c>
      <c r="F28" s="26" t="s">
        <v>41</v>
      </c>
      <c r="J28" s="6"/>
      <c r="K28" s="10"/>
      <c r="M28" s="1"/>
      <c r="N28" s="1"/>
      <c r="P28" s="8"/>
      <c r="Q28" s="10"/>
      <c r="V28" s="8"/>
      <c r="W28" s="10"/>
      <c r="X28" s="8"/>
      <c r="Y28" s="10"/>
      <c r="AA28" s="1"/>
      <c r="AD28" s="8"/>
      <c r="AE28" s="10"/>
      <c r="AF28" s="8"/>
      <c r="AG28" s="10"/>
    </row>
    <row r="29" spans="1:33" s="5" customFormat="1" ht="12.75">
      <c r="A29" s="27" t="s">
        <v>66</v>
      </c>
      <c r="F29" s="26" t="s">
        <v>40</v>
      </c>
      <c r="J29" s="6"/>
      <c r="K29" s="10"/>
      <c r="M29" s="1"/>
      <c r="N29" s="1"/>
      <c r="P29" s="8"/>
      <c r="Q29" s="10"/>
      <c r="V29" s="8"/>
      <c r="W29" s="10"/>
      <c r="X29" s="8"/>
      <c r="Y29" s="10"/>
      <c r="AA29" s="1"/>
      <c r="AD29" s="8"/>
      <c r="AE29" s="10"/>
      <c r="AF29" s="8"/>
      <c r="AG29" s="10"/>
    </row>
    <row r="30" spans="1:33" s="5" customFormat="1" ht="12.75">
      <c r="A30" s="27"/>
      <c r="F30" s="26"/>
      <c r="J30" s="6"/>
      <c r="K30" s="10"/>
      <c r="M30" s="1"/>
      <c r="N30" s="1"/>
      <c r="P30" s="8"/>
      <c r="Q30" s="10"/>
      <c r="V30" s="8"/>
      <c r="W30" s="10"/>
      <c r="X30" s="8"/>
      <c r="Y30" s="10"/>
      <c r="AA30" s="1"/>
      <c r="AD30" s="8"/>
      <c r="AE30" s="10"/>
      <c r="AF30" s="8"/>
      <c r="AG30" s="10"/>
    </row>
    <row r="31" spans="1:33" s="5" customFormat="1" ht="12.75">
      <c r="A31" s="27"/>
      <c r="F31" s="26"/>
      <c r="J31" s="6"/>
      <c r="K31" s="10"/>
      <c r="M31" s="1"/>
      <c r="N31" s="1"/>
      <c r="P31" s="8"/>
      <c r="Q31" s="10"/>
      <c r="V31" s="8"/>
      <c r="W31" s="10"/>
      <c r="X31" s="8"/>
      <c r="Y31" s="10"/>
      <c r="AA31" s="1"/>
      <c r="AD31" s="8"/>
      <c r="AE31" s="10"/>
      <c r="AF31" s="8"/>
      <c r="AG31" s="10"/>
    </row>
    <row r="32" spans="1:33" s="5" customFormat="1" ht="12.75">
      <c r="A32" s="27"/>
      <c r="F32" s="26"/>
      <c r="J32" s="6"/>
      <c r="K32" s="10"/>
      <c r="M32" s="1"/>
      <c r="N32" s="1"/>
      <c r="P32" s="8"/>
      <c r="Q32" s="10"/>
      <c r="V32" s="8"/>
      <c r="W32" s="10"/>
      <c r="X32" s="8"/>
      <c r="Y32" s="10"/>
      <c r="AA32" s="1"/>
      <c r="AD32" s="8"/>
      <c r="AE32" s="10"/>
      <c r="AF32" s="8"/>
      <c r="AG32" s="10"/>
    </row>
    <row r="33" spans="10:33" s="5" customFormat="1" ht="12.75">
      <c r="J33" s="6"/>
      <c r="K33" s="10"/>
      <c r="M33" s="1"/>
      <c r="N33" s="1"/>
      <c r="P33" s="8"/>
      <c r="Q33" s="10"/>
      <c r="V33" s="8"/>
      <c r="W33" s="10"/>
      <c r="X33" s="8"/>
      <c r="Y33" s="10"/>
      <c r="AA33" s="1"/>
      <c r="AD33" s="8"/>
      <c r="AE33" s="10"/>
      <c r="AF33" s="8"/>
      <c r="AG33" s="10"/>
    </row>
    <row r="34" spans="10:33" s="5" customFormat="1" ht="12.75">
      <c r="J34" s="6"/>
      <c r="K34" s="10"/>
      <c r="M34" s="1"/>
      <c r="N34" s="1"/>
      <c r="P34" s="8"/>
      <c r="Q34" s="10"/>
      <c r="V34" s="8"/>
      <c r="W34" s="10"/>
      <c r="X34" s="8"/>
      <c r="Y34" s="10"/>
      <c r="AA34" s="1"/>
      <c r="AD34" s="8"/>
      <c r="AE34" s="10"/>
      <c r="AF34" s="8"/>
      <c r="AG34" s="10"/>
    </row>
    <row r="35" spans="10:33" s="5" customFormat="1" ht="12.75">
      <c r="J35" s="6"/>
      <c r="K35" s="10"/>
      <c r="M35" s="1"/>
      <c r="N35" s="1"/>
      <c r="P35" s="8"/>
      <c r="Q35" s="10"/>
      <c r="V35" s="8"/>
      <c r="W35" s="10"/>
      <c r="X35" s="8"/>
      <c r="Y35" s="10"/>
      <c r="AA35" s="1"/>
      <c r="AD35" s="8"/>
      <c r="AE35" s="10"/>
      <c r="AF35" s="8"/>
      <c r="AG35" s="10"/>
    </row>
    <row r="36" spans="10:33" s="5" customFormat="1" ht="12.75">
      <c r="J36" s="6"/>
      <c r="K36" s="10"/>
      <c r="M36" s="1"/>
      <c r="N36" s="1"/>
      <c r="P36" s="8"/>
      <c r="Q36" s="10"/>
      <c r="V36" s="8"/>
      <c r="W36" s="10"/>
      <c r="X36" s="8"/>
      <c r="Y36" s="10"/>
      <c r="AA36" s="1"/>
      <c r="AD36" s="8"/>
      <c r="AE36" s="10"/>
      <c r="AF36" s="8"/>
      <c r="AG36" s="10"/>
    </row>
    <row r="37" spans="10:33" s="5" customFormat="1" ht="12.75">
      <c r="J37" s="6"/>
      <c r="K37" s="10"/>
      <c r="M37" s="1"/>
      <c r="N37" s="1"/>
      <c r="P37" s="8"/>
      <c r="Q37" s="10"/>
      <c r="V37" s="8"/>
      <c r="W37" s="10"/>
      <c r="X37" s="8"/>
      <c r="Y37" s="10"/>
      <c r="AA37" s="1"/>
      <c r="AD37" s="8"/>
      <c r="AE37" s="10"/>
      <c r="AF37" s="8"/>
      <c r="AG37" s="10"/>
    </row>
    <row r="38" spans="10:33" s="5" customFormat="1" ht="12.75">
      <c r="J38" s="6"/>
      <c r="K38" s="10"/>
      <c r="M38" s="1"/>
      <c r="N38" s="1"/>
      <c r="P38" s="8"/>
      <c r="Q38" s="10"/>
      <c r="V38" s="8"/>
      <c r="W38" s="10"/>
      <c r="X38" s="8"/>
      <c r="Y38" s="10"/>
      <c r="AA38" s="1"/>
      <c r="AD38" s="8"/>
      <c r="AE38" s="10"/>
      <c r="AF38" s="8"/>
      <c r="AG38" s="10"/>
    </row>
    <row r="39" spans="10:33" s="5" customFormat="1" ht="12.75">
      <c r="J39" s="6"/>
      <c r="K39" s="10"/>
      <c r="M39" s="1"/>
      <c r="N39" s="1"/>
      <c r="P39" s="8"/>
      <c r="Q39" s="10"/>
      <c r="V39" s="8"/>
      <c r="W39" s="10"/>
      <c r="X39" s="8"/>
      <c r="Y39" s="10"/>
      <c r="AA39" s="1"/>
      <c r="AD39" s="8"/>
      <c r="AE39" s="10"/>
      <c r="AF39" s="8"/>
      <c r="AG39" s="10"/>
    </row>
    <row r="40" spans="10:33" s="5" customFormat="1" ht="12.75">
      <c r="J40" s="6"/>
      <c r="K40" s="10"/>
      <c r="M40" s="1"/>
      <c r="N40" s="1"/>
      <c r="P40" s="8"/>
      <c r="Q40" s="10"/>
      <c r="V40" s="8"/>
      <c r="W40" s="10"/>
      <c r="X40" s="8"/>
      <c r="Y40" s="10"/>
      <c r="AA40" s="1"/>
      <c r="AD40" s="8"/>
      <c r="AE40" s="10"/>
      <c r="AF40" s="8"/>
      <c r="AG40" s="10"/>
    </row>
    <row r="41" spans="10:33" s="5" customFormat="1" ht="12.75">
      <c r="J41" s="6"/>
      <c r="K41" s="10"/>
      <c r="M41" s="1"/>
      <c r="N41" s="1"/>
      <c r="P41" s="8"/>
      <c r="Q41" s="10"/>
      <c r="V41" s="8"/>
      <c r="W41" s="10"/>
      <c r="X41" s="8"/>
      <c r="Y41" s="10"/>
      <c r="AA41" s="1"/>
      <c r="AD41" s="8"/>
      <c r="AE41" s="10"/>
      <c r="AF41" s="8"/>
      <c r="AG41" s="10"/>
    </row>
  </sheetData>
  <sheetProtection/>
  <mergeCells count="10">
    <mergeCell ref="H3:H4"/>
    <mergeCell ref="I3:I4"/>
    <mergeCell ref="A3:A4"/>
    <mergeCell ref="J3:J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E23" sqref="E23:R23"/>
    </sheetView>
  </sheetViews>
  <sheetFormatPr defaultColWidth="9.00390625" defaultRowHeight="12.75"/>
  <cols>
    <col min="1" max="1" width="7.625" style="0" customWidth="1"/>
    <col min="2" max="2" width="8.25390625" style="0" customWidth="1"/>
    <col min="3" max="3" width="8.75390625" style="0" customWidth="1"/>
    <col min="4" max="4" width="34.75390625" style="0" customWidth="1"/>
    <col min="5" max="5" width="12.375" style="0" customWidth="1"/>
    <col min="6" max="6" width="15.875" style="0" customWidth="1"/>
    <col min="19" max="19" width="19.625" style="0" customWidth="1"/>
  </cols>
  <sheetData>
    <row r="1" spans="1:20" ht="20.25">
      <c r="A1" s="18" t="s">
        <v>84</v>
      </c>
      <c r="B1" s="5"/>
      <c r="C1" s="18"/>
      <c r="D1" s="2"/>
      <c r="E1" s="2"/>
      <c r="F1" s="18"/>
      <c r="G1" s="2"/>
      <c r="H1" s="4"/>
      <c r="I1" s="5"/>
      <c r="J1" s="3"/>
      <c r="K1" s="9"/>
      <c r="L1" s="2"/>
      <c r="M1" s="11"/>
      <c r="N1" s="11"/>
      <c r="O1" s="2"/>
      <c r="P1" s="2"/>
      <c r="Q1" s="12"/>
      <c r="R1" s="2"/>
      <c r="S1" s="3"/>
      <c r="T1" s="2"/>
    </row>
    <row r="2" spans="1:20" ht="13.5" thickBot="1">
      <c r="A2" s="19"/>
      <c r="B2" s="19"/>
      <c r="C2" s="19"/>
      <c r="D2" s="20"/>
      <c r="E2" s="20"/>
      <c r="F2" s="20"/>
      <c r="G2" s="21"/>
      <c r="H2" s="20"/>
      <c r="I2" s="20"/>
      <c r="J2" s="20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2.75">
      <c r="A3" s="293" t="s">
        <v>18</v>
      </c>
      <c r="B3" s="279" t="s">
        <v>8</v>
      </c>
      <c r="C3" s="279" t="s">
        <v>2</v>
      </c>
      <c r="D3" s="279" t="s">
        <v>3</v>
      </c>
      <c r="E3" s="279" t="s">
        <v>20</v>
      </c>
      <c r="F3" s="279" t="s">
        <v>4</v>
      </c>
      <c r="G3" s="281" t="s">
        <v>56</v>
      </c>
      <c r="H3" s="305" t="s">
        <v>77</v>
      </c>
      <c r="I3" s="306"/>
      <c r="J3" s="306"/>
      <c r="K3" s="307"/>
      <c r="L3" s="307"/>
      <c r="M3" s="307"/>
      <c r="N3" s="307"/>
      <c r="O3" s="307"/>
      <c r="P3" s="307"/>
      <c r="Q3" s="307"/>
      <c r="R3" s="307"/>
      <c r="S3" s="291" t="s">
        <v>46</v>
      </c>
      <c r="T3" s="8"/>
    </row>
    <row r="4" spans="1:20" ht="13.5" thickBot="1">
      <c r="A4" s="294"/>
      <c r="B4" s="280"/>
      <c r="C4" s="280"/>
      <c r="D4" s="280"/>
      <c r="E4" s="280"/>
      <c r="F4" s="280"/>
      <c r="G4" s="282"/>
      <c r="H4" s="15">
        <v>1</v>
      </c>
      <c r="I4" s="127">
        <v>2</v>
      </c>
      <c r="J4" s="127">
        <v>3</v>
      </c>
      <c r="K4" s="15">
        <v>4</v>
      </c>
      <c r="L4" s="15">
        <v>5</v>
      </c>
      <c r="M4" s="15">
        <v>6</v>
      </c>
      <c r="N4" s="15">
        <v>7</v>
      </c>
      <c r="O4" s="15">
        <v>8</v>
      </c>
      <c r="P4" s="127">
        <v>9</v>
      </c>
      <c r="Q4" s="15">
        <v>10</v>
      </c>
      <c r="R4" s="127">
        <v>11</v>
      </c>
      <c r="S4" s="292"/>
      <c r="T4" s="7"/>
    </row>
    <row r="5" spans="1:20" ht="12.75">
      <c r="A5" s="128"/>
      <c r="B5" s="129"/>
      <c r="C5" s="129"/>
      <c r="D5" s="38" t="s">
        <v>78</v>
      </c>
      <c r="E5" s="308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9"/>
      <c r="T5" s="40"/>
    </row>
    <row r="6" spans="1:20" ht="12.75">
      <c r="A6" s="310"/>
      <c r="B6" s="311"/>
      <c r="C6" s="312"/>
      <c r="D6" s="41" t="s">
        <v>21</v>
      </c>
      <c r="E6" s="302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42"/>
      <c r="T6" s="40"/>
    </row>
    <row r="7" spans="1:20" s="51" customFormat="1" ht="12.75" customHeight="1">
      <c r="A7" s="43">
        <v>12</v>
      </c>
      <c r="B7" s="136">
        <v>1</v>
      </c>
      <c r="C7" s="78" t="s">
        <v>412</v>
      </c>
      <c r="D7" s="78" t="s">
        <v>403</v>
      </c>
      <c r="E7" s="87" t="s">
        <v>73</v>
      </c>
      <c r="F7" s="87" t="s">
        <v>309</v>
      </c>
      <c r="G7" s="45">
        <v>82</v>
      </c>
      <c r="H7" s="228">
        <v>40</v>
      </c>
      <c r="I7" s="133">
        <v>50</v>
      </c>
      <c r="J7" s="227"/>
      <c r="K7" s="228"/>
      <c r="L7" s="68"/>
      <c r="M7" s="228"/>
      <c r="N7" s="228"/>
      <c r="O7" s="228"/>
      <c r="P7" s="130"/>
      <c r="Q7" s="230" t="s">
        <v>79</v>
      </c>
      <c r="R7" s="227" t="s">
        <v>79</v>
      </c>
      <c r="S7" s="79" t="s">
        <v>74</v>
      </c>
      <c r="T7" s="40"/>
    </row>
    <row r="8" spans="1:20" s="51" customFormat="1" ht="12.75" customHeight="1">
      <c r="A8" s="43">
        <v>5</v>
      </c>
      <c r="B8" s="136">
        <v>2</v>
      </c>
      <c r="C8" s="78" t="s">
        <v>412</v>
      </c>
      <c r="D8" s="78" t="s">
        <v>404</v>
      </c>
      <c r="E8" s="87" t="s">
        <v>73</v>
      </c>
      <c r="F8" s="87" t="s">
        <v>309</v>
      </c>
      <c r="G8" s="137">
        <v>84.5</v>
      </c>
      <c r="H8" s="228">
        <v>40</v>
      </c>
      <c r="I8" s="133">
        <v>50</v>
      </c>
      <c r="J8" s="227"/>
      <c r="K8" s="68"/>
      <c r="L8" s="68"/>
      <c r="M8" s="228"/>
      <c r="N8" s="228"/>
      <c r="O8" s="228"/>
      <c r="P8" s="130"/>
      <c r="Q8" s="230"/>
      <c r="R8" s="227"/>
      <c r="S8" s="79" t="s">
        <v>74</v>
      </c>
      <c r="T8" s="40"/>
    </row>
    <row r="9" spans="1:20" s="51" customFormat="1" ht="12.75" customHeight="1">
      <c r="A9" s="43"/>
      <c r="B9" s="136"/>
      <c r="C9" s="78"/>
      <c r="D9" s="41" t="s">
        <v>80</v>
      </c>
      <c r="E9" s="302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4"/>
      <c r="S9" s="79"/>
      <c r="T9" s="40"/>
    </row>
    <row r="10" spans="1:20" s="51" customFormat="1" ht="12.75" customHeight="1">
      <c r="A10" s="228">
        <v>12</v>
      </c>
      <c r="B10" s="228">
        <v>1</v>
      </c>
      <c r="C10" s="78" t="s">
        <v>412</v>
      </c>
      <c r="D10" s="79" t="s">
        <v>405</v>
      </c>
      <c r="E10" s="78"/>
      <c r="F10" s="87" t="s">
        <v>406</v>
      </c>
      <c r="G10" s="228">
        <v>78.6</v>
      </c>
      <c r="H10" s="228">
        <v>65</v>
      </c>
      <c r="I10" s="133">
        <v>70</v>
      </c>
      <c r="J10" s="68"/>
      <c r="K10" s="228"/>
      <c r="L10" s="228"/>
      <c r="M10" s="228"/>
      <c r="N10" s="228"/>
      <c r="O10" s="228"/>
      <c r="P10" s="228"/>
      <c r="Q10" s="228"/>
      <c r="R10" s="228"/>
      <c r="S10" s="79" t="s">
        <v>180</v>
      </c>
      <c r="T10" s="40"/>
    </row>
    <row r="11" spans="1:20" s="51" customFormat="1" ht="12.75" customHeight="1">
      <c r="A11" s="43"/>
      <c r="B11" s="136"/>
      <c r="C11" s="78"/>
      <c r="D11" s="79" t="s">
        <v>407</v>
      </c>
      <c r="E11" s="80"/>
      <c r="F11" s="87" t="s">
        <v>408</v>
      </c>
      <c r="G11" s="228">
        <v>70</v>
      </c>
      <c r="H11" s="133">
        <v>70</v>
      </c>
      <c r="I11" s="228"/>
      <c r="J11" s="228"/>
      <c r="K11" s="228"/>
      <c r="L11" s="228"/>
      <c r="M11" s="68"/>
      <c r="N11" s="228"/>
      <c r="O11" s="228"/>
      <c r="P11" s="228"/>
      <c r="Q11" s="228"/>
      <c r="R11" s="228"/>
      <c r="S11" s="79" t="s">
        <v>180</v>
      </c>
      <c r="T11" s="40"/>
    </row>
    <row r="12" spans="1:20" ht="12.75" customHeight="1">
      <c r="A12" s="310"/>
      <c r="B12" s="303"/>
      <c r="C12" s="304"/>
      <c r="D12" s="47" t="s">
        <v>81</v>
      </c>
      <c r="E12" s="302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42"/>
      <c r="T12" s="40"/>
    </row>
    <row r="13" spans="1:20" s="51" customFormat="1" ht="12.75" customHeight="1">
      <c r="A13" s="134"/>
      <c r="B13" s="134"/>
      <c r="C13" s="78"/>
      <c r="D13" s="41" t="s">
        <v>21</v>
      </c>
      <c r="E13" s="302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79"/>
      <c r="T13" s="40"/>
    </row>
    <row r="14" spans="1:20" s="51" customFormat="1" ht="12.75" customHeight="1">
      <c r="A14" s="134">
        <v>12</v>
      </c>
      <c r="B14" s="134">
        <v>1</v>
      </c>
      <c r="C14" s="78">
        <v>60</v>
      </c>
      <c r="D14" s="78" t="s">
        <v>222</v>
      </c>
      <c r="E14" s="87" t="s">
        <v>73</v>
      </c>
      <c r="F14" s="87" t="s">
        <v>309</v>
      </c>
      <c r="G14" s="45">
        <v>60</v>
      </c>
      <c r="H14" s="228">
        <v>70</v>
      </c>
      <c r="I14" s="227">
        <v>80</v>
      </c>
      <c r="J14" s="227">
        <v>90</v>
      </c>
      <c r="K14" s="227" t="s">
        <v>79</v>
      </c>
      <c r="L14" s="227"/>
      <c r="M14" s="227"/>
      <c r="N14" s="227"/>
      <c r="O14" s="227"/>
      <c r="P14" s="227"/>
      <c r="Q14" s="228"/>
      <c r="R14" s="227"/>
      <c r="S14" s="79" t="s">
        <v>74</v>
      </c>
      <c r="T14" s="40"/>
    </row>
    <row r="15" spans="1:20" s="51" customFormat="1" ht="12.75" customHeight="1">
      <c r="A15" s="134">
        <v>5</v>
      </c>
      <c r="B15" s="134">
        <v>2</v>
      </c>
      <c r="C15" s="78" t="s">
        <v>412</v>
      </c>
      <c r="D15" s="78" t="s">
        <v>403</v>
      </c>
      <c r="E15" s="87" t="s">
        <v>73</v>
      </c>
      <c r="F15" s="87" t="s">
        <v>309</v>
      </c>
      <c r="G15" s="45">
        <v>82</v>
      </c>
      <c r="H15" s="228">
        <v>80</v>
      </c>
      <c r="I15" s="227">
        <v>90</v>
      </c>
      <c r="J15" s="227">
        <v>100</v>
      </c>
      <c r="K15" s="227">
        <v>105</v>
      </c>
      <c r="L15" s="133">
        <v>110</v>
      </c>
      <c r="M15" s="227"/>
      <c r="N15" s="227"/>
      <c r="O15" s="227"/>
      <c r="P15" s="227" t="s">
        <v>79</v>
      </c>
      <c r="Q15" s="228" t="s">
        <v>79</v>
      </c>
      <c r="R15" s="227" t="s">
        <v>79</v>
      </c>
      <c r="S15" s="79" t="s">
        <v>74</v>
      </c>
      <c r="T15" s="40"/>
    </row>
    <row r="16" spans="1:20" s="51" customFormat="1" ht="12.75" customHeight="1">
      <c r="A16" s="134">
        <v>12</v>
      </c>
      <c r="B16" s="134">
        <v>1</v>
      </c>
      <c r="C16" s="78" t="s">
        <v>412</v>
      </c>
      <c r="D16" s="78" t="s">
        <v>404</v>
      </c>
      <c r="E16" s="87" t="s">
        <v>73</v>
      </c>
      <c r="F16" s="87" t="s">
        <v>309</v>
      </c>
      <c r="G16" s="137">
        <v>84.5</v>
      </c>
      <c r="H16" s="228">
        <v>90</v>
      </c>
      <c r="I16" s="227">
        <v>100</v>
      </c>
      <c r="J16" s="227">
        <v>110</v>
      </c>
      <c r="K16" s="227" t="s">
        <v>79</v>
      </c>
      <c r="L16" s="227"/>
      <c r="M16" s="227"/>
      <c r="N16" s="227"/>
      <c r="O16" s="227"/>
      <c r="P16" s="227"/>
      <c r="Q16" s="228"/>
      <c r="R16" s="227"/>
      <c r="S16" s="79" t="s">
        <v>74</v>
      </c>
      <c r="T16" s="40"/>
    </row>
    <row r="17" spans="1:20" s="51" customFormat="1" ht="12.75" customHeight="1">
      <c r="A17" s="228"/>
      <c r="B17" s="228"/>
      <c r="C17" s="78"/>
      <c r="D17" s="78"/>
      <c r="E17" s="87"/>
      <c r="F17" s="87"/>
      <c r="G17" s="45"/>
      <c r="H17" s="228"/>
      <c r="I17" s="227"/>
      <c r="J17" s="227"/>
      <c r="K17" s="130"/>
      <c r="L17" s="130"/>
      <c r="M17" s="228"/>
      <c r="N17" s="228"/>
      <c r="O17" s="228"/>
      <c r="P17" s="227"/>
      <c r="Q17" s="228"/>
      <c r="R17" s="227"/>
      <c r="S17" s="79"/>
      <c r="T17" s="40"/>
    </row>
    <row r="18" spans="1:20" s="51" customFormat="1" ht="12.75" customHeight="1">
      <c r="A18" s="228"/>
      <c r="B18" s="228"/>
      <c r="C18" s="78"/>
      <c r="D18" s="47" t="s">
        <v>82</v>
      </c>
      <c r="E18" s="313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79"/>
      <c r="T18" s="40"/>
    </row>
    <row r="19" spans="1:20" s="51" customFormat="1" ht="12.75" customHeight="1">
      <c r="A19" s="228"/>
      <c r="B19" s="228"/>
      <c r="C19" s="228"/>
      <c r="D19" s="41" t="s">
        <v>80</v>
      </c>
      <c r="E19" s="228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79"/>
      <c r="T19" s="40"/>
    </row>
    <row r="20" spans="1:20" ht="12.75" customHeight="1">
      <c r="A20" s="43">
        <v>5</v>
      </c>
      <c r="B20" s="230">
        <v>2</v>
      </c>
      <c r="C20" s="78" t="s">
        <v>412</v>
      </c>
      <c r="D20" s="79" t="s">
        <v>409</v>
      </c>
      <c r="E20" s="78"/>
      <c r="F20" s="109" t="s">
        <v>410</v>
      </c>
      <c r="G20" s="137">
        <v>73.2</v>
      </c>
      <c r="H20" s="137">
        <v>12.5</v>
      </c>
      <c r="I20" s="137">
        <v>15</v>
      </c>
      <c r="J20" s="137">
        <v>17.5</v>
      </c>
      <c r="K20" s="137">
        <v>20</v>
      </c>
      <c r="L20" s="137">
        <v>22.5</v>
      </c>
      <c r="M20" s="137">
        <v>25</v>
      </c>
      <c r="N20" s="133">
        <v>27.5</v>
      </c>
      <c r="O20" s="137"/>
      <c r="P20" s="137"/>
      <c r="Q20" s="137"/>
      <c r="R20" s="137"/>
      <c r="S20" s="79" t="s">
        <v>180</v>
      </c>
      <c r="T20" s="40"/>
    </row>
    <row r="21" spans="1:20" ht="12.75" customHeight="1">
      <c r="A21" s="228">
        <v>12</v>
      </c>
      <c r="B21" s="228">
        <v>1</v>
      </c>
      <c r="C21" s="78" t="s">
        <v>412</v>
      </c>
      <c r="D21" s="79" t="s">
        <v>411</v>
      </c>
      <c r="E21" s="122"/>
      <c r="F21" s="109" t="s">
        <v>410</v>
      </c>
      <c r="G21" s="228">
        <v>70</v>
      </c>
      <c r="H21" s="137">
        <v>12.5</v>
      </c>
      <c r="I21" s="138">
        <v>15</v>
      </c>
      <c r="J21" s="138">
        <v>17.5</v>
      </c>
      <c r="K21" s="137">
        <v>20</v>
      </c>
      <c r="L21" s="137">
        <v>22.5</v>
      </c>
      <c r="M21" s="137">
        <v>25</v>
      </c>
      <c r="N21" s="133">
        <v>27.5</v>
      </c>
      <c r="O21" s="137"/>
      <c r="P21" s="138"/>
      <c r="Q21" s="137"/>
      <c r="R21" s="138"/>
      <c r="S21" s="79" t="s">
        <v>180</v>
      </c>
      <c r="T21" s="40"/>
    </row>
    <row r="22" spans="1:20" ht="12.75" customHeight="1">
      <c r="A22" s="228"/>
      <c r="B22" s="228"/>
      <c r="C22" s="78"/>
      <c r="D22" s="79"/>
      <c r="E22" s="80"/>
      <c r="F22" s="87"/>
      <c r="G22" s="137"/>
      <c r="H22" s="137"/>
      <c r="I22" s="138"/>
      <c r="J22" s="138"/>
      <c r="K22" s="68"/>
      <c r="L22" s="137"/>
      <c r="M22" s="137"/>
      <c r="N22" s="137"/>
      <c r="O22" s="137"/>
      <c r="P22" s="138"/>
      <c r="Q22" s="137"/>
      <c r="R22" s="138"/>
      <c r="S22" s="79"/>
      <c r="T22" s="40"/>
    </row>
    <row r="23" spans="1:20" ht="12.75" customHeight="1">
      <c r="A23" s="228"/>
      <c r="B23" s="228"/>
      <c r="C23" s="78"/>
      <c r="D23" s="47" t="s">
        <v>83</v>
      </c>
      <c r="E23" s="302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79"/>
      <c r="T23" s="40"/>
    </row>
    <row r="24" spans="1:20" ht="12.75" customHeight="1">
      <c r="A24" s="228"/>
      <c r="B24" s="229"/>
      <c r="C24" s="78"/>
      <c r="D24" s="41" t="s">
        <v>21</v>
      </c>
      <c r="E24" s="313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79"/>
      <c r="T24" s="40"/>
    </row>
    <row r="25" spans="1:20" ht="12.75" customHeight="1">
      <c r="A25" s="228">
        <v>12</v>
      </c>
      <c r="B25" s="228">
        <v>1</v>
      </c>
      <c r="C25" s="78" t="s">
        <v>412</v>
      </c>
      <c r="D25" s="78" t="s">
        <v>404</v>
      </c>
      <c r="E25" s="87" t="s">
        <v>73</v>
      </c>
      <c r="F25" s="87" t="s">
        <v>309</v>
      </c>
      <c r="G25" s="137">
        <v>84.5</v>
      </c>
      <c r="H25" s="137">
        <v>45</v>
      </c>
      <c r="I25" s="137">
        <v>55</v>
      </c>
      <c r="J25" s="133">
        <v>60</v>
      </c>
      <c r="K25" s="137"/>
      <c r="L25" s="137"/>
      <c r="M25" s="137"/>
      <c r="N25" s="137"/>
      <c r="O25" s="137"/>
      <c r="P25" s="68"/>
      <c r="Q25" s="137"/>
      <c r="R25" s="137"/>
      <c r="S25" s="79" t="s">
        <v>74</v>
      </c>
      <c r="T25" s="40"/>
    </row>
    <row r="26" spans="1:20" s="51" customFormat="1" ht="12.75" customHeight="1">
      <c r="A26" s="228"/>
      <c r="B26" s="228"/>
      <c r="C26" s="78"/>
      <c r="D26" s="79"/>
      <c r="E26" s="78"/>
      <c r="F26" s="134"/>
      <c r="G26" s="45"/>
      <c r="H26" s="134"/>
      <c r="I26" s="135"/>
      <c r="J26" s="135"/>
      <c r="K26" s="68"/>
      <c r="L26" s="134"/>
      <c r="M26" s="134"/>
      <c r="N26" s="134"/>
      <c r="O26" s="134"/>
      <c r="P26" s="135"/>
      <c r="Q26" s="134"/>
      <c r="R26" s="133"/>
      <c r="S26" s="79"/>
      <c r="T26" s="40"/>
    </row>
    <row r="27" spans="1:20" ht="12.75">
      <c r="A27" s="228"/>
      <c r="B27" s="229"/>
      <c r="C27" s="131"/>
      <c r="D27" s="77"/>
      <c r="E27" s="81"/>
      <c r="F27" s="132"/>
      <c r="G27" s="45"/>
      <c r="H27" s="120"/>
      <c r="I27" s="121"/>
      <c r="J27" s="121"/>
      <c r="K27" s="120"/>
      <c r="L27" s="120"/>
      <c r="M27" s="120"/>
      <c r="N27" s="120"/>
      <c r="O27" s="120"/>
      <c r="P27" s="121"/>
      <c r="Q27" s="120"/>
      <c r="R27" s="121" t="s">
        <v>79</v>
      </c>
      <c r="S27" s="79"/>
      <c r="T27" s="40"/>
    </row>
    <row r="28" spans="1:20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1:20" ht="12.75">
      <c r="A29" s="27" t="s">
        <v>34</v>
      </c>
      <c r="B29" s="5"/>
      <c r="C29" s="5"/>
      <c r="D29" s="5"/>
      <c r="E29" s="5"/>
      <c r="F29" s="26" t="s">
        <v>48</v>
      </c>
      <c r="G29" s="5"/>
      <c r="H29" s="5"/>
      <c r="I29" s="5"/>
      <c r="J29" s="6"/>
      <c r="K29" s="10"/>
      <c r="L29" s="5"/>
      <c r="M29" s="1"/>
      <c r="N29" s="1"/>
      <c r="O29" s="5"/>
      <c r="P29" s="8"/>
      <c r="Q29" s="10"/>
      <c r="R29" s="5"/>
      <c r="S29" s="5"/>
      <c r="T29" s="5"/>
    </row>
    <row r="30" spans="1:20" ht="12.75">
      <c r="A30" s="27" t="s">
        <v>35</v>
      </c>
      <c r="B30" s="5"/>
      <c r="C30" s="5"/>
      <c r="D30" s="5"/>
      <c r="E30" s="5"/>
      <c r="F30" s="26" t="s">
        <v>67</v>
      </c>
      <c r="G30" s="5"/>
      <c r="H30" s="5"/>
      <c r="I30" s="5"/>
      <c r="J30" s="6"/>
      <c r="K30" s="10"/>
      <c r="L30" s="5"/>
      <c r="M30" s="1"/>
      <c r="N30" s="1"/>
      <c r="O30" s="5"/>
      <c r="P30" s="8"/>
      <c r="Q30" s="10"/>
      <c r="R30" s="5"/>
      <c r="S30" s="5"/>
      <c r="T30" s="5"/>
    </row>
    <row r="31" spans="1:20" ht="12.75">
      <c r="A31" s="27" t="s">
        <v>36</v>
      </c>
      <c r="B31" s="5"/>
      <c r="C31" s="5"/>
      <c r="D31" s="5"/>
      <c r="E31" s="5"/>
      <c r="F31" s="26" t="s">
        <v>64</v>
      </c>
      <c r="G31" s="5"/>
      <c r="H31" s="5"/>
      <c r="I31" s="5"/>
      <c r="J31" s="6"/>
      <c r="K31" s="10"/>
      <c r="L31" s="5"/>
      <c r="M31" s="1"/>
      <c r="N31" s="1"/>
      <c r="O31" s="5"/>
      <c r="P31" s="8"/>
      <c r="Q31" s="10"/>
      <c r="R31" s="5"/>
      <c r="S31" s="5"/>
      <c r="T31" s="5"/>
    </row>
    <row r="32" spans="1:20" ht="12.75">
      <c r="A32" s="27" t="s">
        <v>38</v>
      </c>
      <c r="B32" s="5"/>
      <c r="C32" s="5"/>
      <c r="D32" s="5"/>
      <c r="E32" s="5"/>
      <c r="F32" s="26" t="s">
        <v>63</v>
      </c>
      <c r="G32" s="5"/>
      <c r="H32" s="5"/>
      <c r="I32" s="5"/>
      <c r="J32" s="6"/>
      <c r="K32" s="10"/>
      <c r="L32" s="5"/>
      <c r="M32" s="1"/>
      <c r="N32" s="1"/>
      <c r="O32" s="5"/>
      <c r="P32" s="8"/>
      <c r="Q32" s="10"/>
      <c r="R32" s="5"/>
      <c r="S32" s="5"/>
      <c r="T32" s="5"/>
    </row>
    <row r="33" spans="1:20" ht="12.75">
      <c r="A33" s="27" t="s">
        <v>37</v>
      </c>
      <c r="B33" s="5"/>
      <c r="C33" s="5"/>
      <c r="D33" s="5"/>
      <c r="E33" s="5"/>
      <c r="F33" s="26" t="s">
        <v>39</v>
      </c>
      <c r="G33" s="5"/>
      <c r="H33" s="5"/>
      <c r="I33" s="5"/>
      <c r="J33" s="6"/>
      <c r="K33" s="10"/>
      <c r="L33" s="5"/>
      <c r="M33" s="1"/>
      <c r="N33" s="1"/>
      <c r="O33" s="5"/>
      <c r="P33" s="8"/>
      <c r="Q33" s="10"/>
      <c r="R33" s="5"/>
      <c r="S33" s="5"/>
      <c r="T33" s="5"/>
    </row>
    <row r="34" spans="1:20" ht="12.75">
      <c r="A34" s="27" t="s">
        <v>65</v>
      </c>
      <c r="B34" s="5"/>
      <c r="C34" s="5"/>
      <c r="D34" s="5"/>
      <c r="E34" s="5"/>
      <c r="F34" s="26" t="s">
        <v>41</v>
      </c>
      <c r="G34" s="5"/>
      <c r="H34" s="5"/>
      <c r="I34" s="5"/>
      <c r="J34" s="6"/>
      <c r="K34" s="10"/>
      <c r="L34" s="5"/>
      <c r="M34" s="1"/>
      <c r="N34" s="1"/>
      <c r="O34" s="5"/>
      <c r="P34" s="8"/>
      <c r="Q34" s="10"/>
      <c r="R34" s="5"/>
      <c r="S34" s="5"/>
      <c r="T34" s="5"/>
    </row>
    <row r="35" spans="1:20" ht="12.75">
      <c r="A35" s="27" t="s">
        <v>66</v>
      </c>
      <c r="B35" s="5"/>
      <c r="C35" s="5"/>
      <c r="D35" s="5"/>
      <c r="E35" s="5"/>
      <c r="F35" s="26" t="s">
        <v>40</v>
      </c>
      <c r="G35" s="5"/>
      <c r="H35" s="5"/>
      <c r="I35" s="5"/>
      <c r="J35" s="6"/>
      <c r="K35" s="10"/>
      <c r="L35" s="5"/>
      <c r="M35" s="1"/>
      <c r="N35" s="1"/>
      <c r="O35" s="5"/>
      <c r="P35" s="8"/>
      <c r="Q35" s="10"/>
      <c r="R35" s="5"/>
      <c r="S35" s="5"/>
      <c r="T35" s="5"/>
    </row>
    <row r="36" spans="1:20" ht="12.75">
      <c r="A36" s="27"/>
      <c r="B36" s="5"/>
      <c r="C36" s="5"/>
      <c r="D36" s="5"/>
      <c r="E36" s="5"/>
      <c r="F36" s="26"/>
      <c r="G36" s="5"/>
      <c r="H36" s="5"/>
      <c r="I36" s="5"/>
      <c r="J36" s="6"/>
      <c r="K36" s="10"/>
      <c r="L36" s="5"/>
      <c r="M36" s="1"/>
      <c r="N36" s="1"/>
      <c r="O36" s="5"/>
      <c r="P36" s="8"/>
      <c r="Q36" s="10"/>
      <c r="R36" s="5"/>
      <c r="S36" s="5"/>
      <c r="T36" s="5"/>
    </row>
    <row r="37" spans="1:20" ht="12.75">
      <c r="A37" s="27"/>
      <c r="B37" s="5"/>
      <c r="C37" s="5"/>
      <c r="D37" s="5"/>
      <c r="E37" s="5"/>
      <c r="F37" s="26"/>
      <c r="G37" s="5"/>
      <c r="H37" s="5"/>
      <c r="I37" s="5"/>
      <c r="J37" s="6"/>
      <c r="K37" s="10"/>
      <c r="L37" s="5"/>
      <c r="M37" s="1"/>
      <c r="N37" s="1"/>
      <c r="O37" s="5"/>
      <c r="P37" s="8"/>
      <c r="Q37" s="10"/>
      <c r="R37" s="5"/>
      <c r="S37" s="5"/>
      <c r="T37" s="5"/>
    </row>
    <row r="38" spans="1:20" ht="12.75">
      <c r="A38" s="27"/>
      <c r="B38" s="5"/>
      <c r="C38" s="5"/>
      <c r="D38" s="5"/>
      <c r="E38" s="5"/>
      <c r="F38" s="26"/>
      <c r="G38" s="5"/>
      <c r="H38" s="5"/>
      <c r="I38" s="5"/>
      <c r="J38" s="6"/>
      <c r="K38" s="10"/>
      <c r="L38" s="5"/>
      <c r="M38" s="1"/>
      <c r="N38" s="1"/>
      <c r="O38" s="5"/>
      <c r="P38" s="8"/>
      <c r="Q38" s="10"/>
      <c r="R38" s="5"/>
      <c r="S38" s="5"/>
      <c r="T38" s="5"/>
    </row>
  </sheetData>
  <sheetProtection/>
  <mergeCells count="19">
    <mergeCell ref="E13:R13"/>
    <mergeCell ref="E18:R18"/>
    <mergeCell ref="E23:R23"/>
    <mergeCell ref="E24:R24"/>
    <mergeCell ref="A12:C12"/>
    <mergeCell ref="E12:R12"/>
    <mergeCell ref="A6:C6"/>
    <mergeCell ref="E6:R6"/>
    <mergeCell ref="A3:A4"/>
    <mergeCell ref="B3:B4"/>
    <mergeCell ref="C3:C4"/>
    <mergeCell ref="D3:D4"/>
    <mergeCell ref="E3:E4"/>
    <mergeCell ref="F3:F4"/>
    <mergeCell ref="E9:R9"/>
    <mergeCell ref="G3:G4"/>
    <mergeCell ref="H3:R3"/>
    <mergeCell ref="S3:S4"/>
    <mergeCell ref="E5:R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Андрей</cp:lastModifiedBy>
  <cp:lastPrinted>2017-06-12T12:17:46Z</cp:lastPrinted>
  <dcterms:created xsi:type="dcterms:W3CDTF">2010-12-17T08:17:08Z</dcterms:created>
  <dcterms:modified xsi:type="dcterms:W3CDTF">2019-06-20T08:57:29Z</dcterms:modified>
  <cp:category/>
  <cp:version/>
  <cp:contentType/>
  <cp:contentStatus/>
</cp:coreProperties>
</file>